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12 - NGC - Interclubes 2023\"/>
    </mc:Choice>
  </mc:AlternateContent>
  <xr:revisionPtr revIDLastSave="0" documentId="13_ncr:1_{5338F70C-7C04-4603-9C1F-9CDC211B6687}" xr6:coauthVersionLast="47" xr6:coauthVersionMax="47" xr10:uidLastSave="{00000000-0000-0000-0000-000000000000}"/>
  <bookViews>
    <workbookView xWindow="-120" yWindow="-120" windowWidth="20730" windowHeight="11040" tabRatio="705" xr2:uid="{00000000-000D-0000-FFFF-FFFF00000000}"/>
  </bookViews>
  <sheets>
    <sheet name="CABALLEROS" sheetId="3" r:id="rId1"/>
    <sheet name="CABALLEROS PRE SENIOR" sheetId="1" r:id="rId2"/>
    <sheet name="CABALLEROS SENIOR" sheetId="2" r:id="rId3"/>
    <sheet name="CABALLEROS NETO" sheetId="9" r:id="rId4"/>
    <sheet name="DAMAS" sheetId="7" r:id="rId5"/>
    <sheet name="DAMAS SEN" sheetId="8" r:id="rId6"/>
  </sheets>
  <calcPr calcId="191029"/>
</workbook>
</file>

<file path=xl/calcChain.xml><?xml version="1.0" encoding="utf-8"?>
<calcChain xmlns="http://schemas.openxmlformats.org/spreadsheetml/2006/main">
  <c r="E16" i="3" l="1"/>
  <c r="E12" i="8" l="1"/>
  <c r="E20" i="8" l="1"/>
  <c r="F20" i="8" s="1"/>
  <c r="E19" i="8"/>
  <c r="F19" i="8" s="1"/>
  <c r="E18" i="8"/>
  <c r="F18" i="8" s="1"/>
  <c r="E18" i="7"/>
  <c r="E16" i="7"/>
  <c r="E17" i="7"/>
  <c r="E22" i="7"/>
  <c r="E21" i="7"/>
  <c r="E20" i="7"/>
  <c r="E46" i="9"/>
  <c r="F46" i="9" s="1"/>
  <c r="E48" i="9"/>
  <c r="F48" i="9" s="1"/>
  <c r="E47" i="9"/>
  <c r="F47" i="9" s="1"/>
  <c r="G19" i="8" l="1"/>
  <c r="F21" i="7"/>
  <c r="F17" i="7"/>
  <c r="G47" i="9"/>
  <c r="E19" i="9"/>
  <c r="F19" i="9" s="1"/>
  <c r="E20" i="9"/>
  <c r="F20" i="9" s="1"/>
  <c r="E21" i="9"/>
  <c r="F21" i="9" s="1"/>
  <c r="E30" i="2"/>
  <c r="E33" i="2"/>
  <c r="E32" i="2"/>
  <c r="E31" i="2"/>
  <c r="A46" i="2"/>
  <c r="A41" i="2"/>
  <c r="A40" i="2"/>
  <c r="G20" i="9" l="1"/>
  <c r="F31" i="2"/>
  <c r="E15" i="1"/>
  <c r="E18" i="1"/>
  <c r="E17" i="1"/>
  <c r="E16" i="1"/>
  <c r="E56" i="1"/>
  <c r="E55" i="1"/>
  <c r="E54" i="1"/>
  <c r="E53" i="1"/>
  <c r="A45" i="1"/>
  <c r="A40" i="1"/>
  <c r="A39" i="1"/>
  <c r="E27" i="7"/>
  <c r="E29" i="7"/>
  <c r="E28" i="7"/>
  <c r="E43" i="9"/>
  <c r="F43" i="9" s="1"/>
  <c r="E42" i="9"/>
  <c r="F42" i="9" s="1"/>
  <c r="E44" i="9"/>
  <c r="F44" i="9" s="1"/>
  <c r="E39" i="9"/>
  <c r="F39" i="9" s="1"/>
  <c r="E38" i="9"/>
  <c r="F38" i="9" s="1"/>
  <c r="E40" i="9"/>
  <c r="F40" i="9" s="1"/>
  <c r="E13" i="9"/>
  <c r="F13" i="9" s="1"/>
  <c r="E12" i="9"/>
  <c r="F12" i="9" s="1"/>
  <c r="E11" i="9"/>
  <c r="F11" i="9" s="1"/>
  <c r="E50" i="9"/>
  <c r="F50" i="9" s="1"/>
  <c r="E51" i="9"/>
  <c r="F51" i="9" s="1"/>
  <c r="E52" i="9"/>
  <c r="F52" i="9" s="1"/>
  <c r="E23" i="9"/>
  <c r="F23" i="9" s="1"/>
  <c r="E25" i="9"/>
  <c r="F25" i="9" s="1"/>
  <c r="E24" i="9"/>
  <c r="F24" i="9" s="1"/>
  <c r="E36" i="2"/>
  <c r="E38" i="2"/>
  <c r="E37" i="2"/>
  <c r="E35" i="2"/>
  <c r="E54" i="2"/>
  <c r="E55" i="2"/>
  <c r="E52" i="2"/>
  <c r="E53" i="2"/>
  <c r="E23" i="2"/>
  <c r="E21" i="2"/>
  <c r="E20" i="2"/>
  <c r="E22" i="2"/>
  <c r="E12" i="2"/>
  <c r="E13" i="2"/>
  <c r="E11" i="2"/>
  <c r="E10" i="2"/>
  <c r="E27" i="2"/>
  <c r="E26" i="2"/>
  <c r="E25" i="2"/>
  <c r="E28" i="2"/>
  <c r="E17" i="2"/>
  <c r="E18" i="2"/>
  <c r="E15" i="2"/>
  <c r="E16" i="2"/>
  <c r="E50" i="1"/>
  <c r="E48" i="1"/>
  <c r="E51" i="1"/>
  <c r="E49" i="1"/>
  <c r="E23" i="1"/>
  <c r="E21" i="1"/>
  <c r="E20" i="1"/>
  <c r="E22" i="1"/>
  <c r="E27" i="1"/>
  <c r="E28" i="1"/>
  <c r="E25" i="1"/>
  <c r="E26" i="1"/>
  <c r="E33" i="1"/>
  <c r="E31" i="1"/>
  <c r="E30" i="1"/>
  <c r="E32" i="1"/>
  <c r="E38" i="1"/>
  <c r="E37" i="1"/>
  <c r="E35" i="1"/>
  <c r="E36" i="1"/>
  <c r="E70" i="3"/>
  <c r="E72" i="3"/>
  <c r="E69" i="3"/>
  <c r="E71" i="3"/>
  <c r="E33" i="3"/>
  <c r="E31" i="3"/>
  <c r="E30" i="3"/>
  <c r="E32" i="3"/>
  <c r="E18" i="3"/>
  <c r="E15" i="3"/>
  <c r="E17" i="3"/>
  <c r="E13" i="3"/>
  <c r="E11" i="3"/>
  <c r="E10" i="3"/>
  <c r="E12" i="3"/>
  <c r="E28" i="3"/>
  <c r="E27" i="3"/>
  <c r="E25" i="3"/>
  <c r="E26" i="3"/>
  <c r="E20" i="3"/>
  <c r="E23" i="3"/>
  <c r="E21" i="3"/>
  <c r="E22" i="3"/>
  <c r="E62" i="3"/>
  <c r="E61" i="3"/>
  <c r="E60" i="3"/>
  <c r="E59" i="3"/>
  <c r="E66" i="3"/>
  <c r="E65" i="3"/>
  <c r="E64" i="3"/>
  <c r="E57" i="3"/>
  <c r="E55" i="3"/>
  <c r="E56" i="3"/>
  <c r="E54" i="3"/>
  <c r="E52" i="3"/>
  <c r="E51" i="3"/>
  <c r="E49" i="3"/>
  <c r="E50" i="3"/>
  <c r="F16" i="1" l="1"/>
  <c r="F54" i="1"/>
  <c r="F53" i="2"/>
  <c r="F36" i="2"/>
  <c r="E16" i="9"/>
  <c r="F16" i="9" s="1"/>
  <c r="E15" i="9"/>
  <c r="F15" i="9" s="1"/>
  <c r="E17" i="9"/>
  <c r="F17" i="9" s="1"/>
  <c r="A7" i="2"/>
  <c r="A7" i="9" s="1"/>
  <c r="A35" i="9" s="1"/>
  <c r="A2" i="2"/>
  <c r="A2" i="9" s="1"/>
  <c r="A30" i="9" s="1"/>
  <c r="A1" i="2"/>
  <c r="A1" i="9" s="1"/>
  <c r="A29" i="9" s="1"/>
  <c r="A46" i="3"/>
  <c r="A40" i="3"/>
  <c r="A39" i="3"/>
  <c r="A7" i="1"/>
  <c r="A2" i="1"/>
  <c r="A1" i="1"/>
  <c r="G12" i="9" l="1"/>
  <c r="A2" i="7"/>
  <c r="A2" i="8" s="1"/>
  <c r="A1" i="7"/>
  <c r="A1" i="8" s="1"/>
  <c r="A8" i="7"/>
  <c r="A7" i="8" s="1"/>
  <c r="F36" i="1" l="1"/>
  <c r="A4" i="8"/>
  <c r="A3" i="8"/>
  <c r="F21" i="3" l="1"/>
  <c r="F70" i="3"/>
  <c r="E13" i="1"/>
  <c r="G39" i="9" l="1"/>
  <c r="G16" i="9"/>
  <c r="G51" i="9"/>
  <c r="F21" i="2"/>
  <c r="F31" i="1"/>
  <c r="F31" i="3" l="1"/>
  <c r="A4" i="9" l="1"/>
  <c r="A32" i="9" s="1"/>
  <c r="A3" i="9"/>
  <c r="A31" i="9" s="1"/>
  <c r="G43" i="9" l="1"/>
  <c r="G24" i="9"/>
  <c r="E14" i="8" l="1"/>
  <c r="F14" i="8" s="1"/>
  <c r="E16" i="8"/>
  <c r="F16" i="8" s="1"/>
  <c r="E15" i="8"/>
  <c r="F15" i="8" s="1"/>
  <c r="E11" i="8"/>
  <c r="F11" i="8" s="1"/>
  <c r="E10" i="8"/>
  <c r="F10" i="8" s="1"/>
  <c r="F12" i="8"/>
  <c r="G11" i="8" l="1"/>
  <c r="G15" i="8"/>
  <c r="E10" i="1" l="1"/>
  <c r="E11" i="1"/>
  <c r="E12" i="1"/>
  <c r="F16" i="2" l="1"/>
  <c r="F49" i="1"/>
  <c r="F26" i="1"/>
  <c r="F21" i="1"/>
  <c r="F11" i="1"/>
  <c r="F26" i="2"/>
  <c r="F11" i="2"/>
  <c r="E35" i="3"/>
  <c r="E13" i="7"/>
  <c r="E12" i="7" l="1"/>
  <c r="E14" i="7"/>
  <c r="F13" i="7" l="1"/>
  <c r="F65" i="3"/>
  <c r="F11" i="3"/>
  <c r="E37" i="3"/>
  <c r="E36" i="3"/>
  <c r="E38" i="3"/>
  <c r="F28" i="7" l="1"/>
  <c r="F60" i="3"/>
  <c r="F50" i="3"/>
  <c r="F16" i="3"/>
  <c r="F26" i="3"/>
  <c r="F55" i="3"/>
  <c r="F36" i="3"/>
</calcChain>
</file>

<file path=xl/sharedStrings.xml><?xml version="1.0" encoding="utf-8"?>
<sst xmlns="http://schemas.openxmlformats.org/spreadsheetml/2006/main" count="616" uniqueCount="193">
  <si>
    <t>FEDERACION REGIONAL DE GOLF MAR Y SIERRAS</t>
  </si>
  <si>
    <t>H</t>
  </si>
  <si>
    <t>I</t>
  </si>
  <si>
    <t>V</t>
  </si>
  <si>
    <t>G</t>
  </si>
  <si>
    <t>N</t>
  </si>
  <si>
    <t xml:space="preserve"> </t>
  </si>
  <si>
    <r>
      <t xml:space="preserve">18 HOYOS CLASIFICACION </t>
    </r>
    <r>
      <rPr>
        <b/>
        <sz val="15"/>
        <color indexed="17"/>
        <rFont val="Arial"/>
        <family val="2"/>
      </rPr>
      <t>- A LA SUAMA DE LOS TRES MEJORES GROSS -</t>
    </r>
  </si>
  <si>
    <t>CAT. CAMPEONATO CABALLEROS</t>
  </si>
  <si>
    <t>TOTAL 3 MEJORES GROSS</t>
  </si>
  <si>
    <t>MDPGC</t>
  </si>
  <si>
    <t>SPGC</t>
  </si>
  <si>
    <t>TGC</t>
  </si>
  <si>
    <t>VGGC</t>
  </si>
  <si>
    <t>EVTGC</t>
  </si>
  <si>
    <t>CATEGORIA DAMAS</t>
  </si>
  <si>
    <t>TOTAL 2 MEJORES GROSSS</t>
  </si>
  <si>
    <t>NGC</t>
  </si>
  <si>
    <t>CMDP</t>
  </si>
  <si>
    <t>CAT. CABALLEROS SENIOR</t>
  </si>
  <si>
    <t>CAT. CABALLEROS PRE SENIOR</t>
  </si>
  <si>
    <t>2 MEJORES NETOS</t>
  </si>
  <si>
    <t>CAMPEONATO REGIONAL INTERCLUBES,</t>
  </si>
  <si>
    <t>TORNEO INTERCLUBES SENIOR Y PRE SENIOR Y CABALLEROS NETO</t>
  </si>
  <si>
    <t>CATEGORIA CABALLEROS NETO</t>
  </si>
  <si>
    <r>
      <t xml:space="preserve">18 HOYOS CLASIFICACION </t>
    </r>
    <r>
      <rPr>
        <b/>
        <sz val="14"/>
        <color indexed="17"/>
        <rFont val="Arial"/>
        <family val="2"/>
      </rPr>
      <t>- A LA SUMA DE LOS DOS MEJORES NETOS -</t>
    </r>
  </si>
  <si>
    <r>
      <t xml:space="preserve">18 HOYOS CLASIFICACION </t>
    </r>
    <r>
      <rPr>
        <b/>
        <sz val="15"/>
        <color indexed="17"/>
        <rFont val="Arial"/>
        <family val="2"/>
      </rPr>
      <t>- A LA SUAMA DE LOS DOS MEJORES GROSS -</t>
    </r>
  </si>
  <si>
    <t>CAMPEONATO REGIONAL INTERCLUBES</t>
  </si>
  <si>
    <t>ML</t>
  </si>
  <si>
    <t>GCHCC</t>
  </si>
  <si>
    <t>2 MEJORES</t>
  </si>
  <si>
    <t>HCP. MAX 24</t>
  </si>
  <si>
    <t>TORNEO INTERCLUBES DAMAS Y DAMAS SENIOR</t>
  </si>
  <si>
    <t>CATEGORIA DAMAS SENIOR</t>
  </si>
  <si>
    <t>GOLF CLUB</t>
  </si>
  <si>
    <t>TORNEO INTERCLUBES SENIOR Y PRE SENIOR Y NETO MIXTO</t>
  </si>
  <si>
    <t>NECOCHEA</t>
  </si>
  <si>
    <t>SABADO 29 DE JULIO DE 2023</t>
  </si>
  <si>
    <t xml:space="preserve">RODRIGUES CRISTIAN </t>
  </si>
  <si>
    <t>BARBERO PABLO</t>
  </si>
  <si>
    <t>OLIVERI FABIAN</t>
  </si>
  <si>
    <t xml:space="preserve">JUAREZ EDUARDO </t>
  </si>
  <si>
    <t>--</t>
  </si>
  <si>
    <t>MUÑOZ DAMIAN</t>
  </si>
  <si>
    <t>SUAREZ ARIEL</t>
  </si>
  <si>
    <t>STATI GASTON</t>
  </si>
  <si>
    <t>D´IORIO JONATAN</t>
  </si>
  <si>
    <t>MALAGA PEDRO</t>
  </si>
  <si>
    <t>VENACIO LEANDRO</t>
  </si>
  <si>
    <t>MARTINEZ CESAR</t>
  </si>
  <si>
    <t>BENEDIT MARCOS</t>
  </si>
  <si>
    <t>ZARATE GERARDO</t>
  </si>
  <si>
    <t>ZANETTA LEANDRO</t>
  </si>
  <si>
    <t>BURGOS JUAN CARLOS</t>
  </si>
  <si>
    <t>RODRIGUEZ JUAN LORENZO</t>
  </si>
  <si>
    <t>GARCIA GUSTAVO</t>
  </si>
  <si>
    <t>PIANTONI MARCELO</t>
  </si>
  <si>
    <t>PAMPIN PABLO</t>
  </si>
  <si>
    <t>SUAREZ ANIBAL</t>
  </si>
  <si>
    <t>JARQUE JULIAN</t>
  </si>
  <si>
    <t>MARTINEZ IGNACIO</t>
  </si>
  <si>
    <t>MURILLO CLAUDIO</t>
  </si>
  <si>
    <t>DE LA TORRE MATIAS</t>
  </si>
  <si>
    <t>SARASOLA MAURICIO</t>
  </si>
  <si>
    <t>ARRECHEA LEONARDO</t>
  </si>
  <si>
    <t>MORELLO JUAN CARLOS</t>
  </si>
  <si>
    <t>TRIGO MARCOS</t>
  </si>
  <si>
    <t>GCD</t>
  </si>
  <si>
    <t>RODRIGUEZ HERNAN</t>
  </si>
  <si>
    <t>RASMUSSEN ALFREDO</t>
  </si>
  <si>
    <t>LESCANO CHRISTIAN</t>
  </si>
  <si>
    <t>MEYER ARANA CRISTIAN</t>
  </si>
  <si>
    <t>SUAREZ HECTOR OSVALDO</t>
  </si>
  <si>
    <t>VARGAS OSCAR</t>
  </si>
  <si>
    <t>BATALLER ALDO</t>
  </si>
  <si>
    <t>LOPEZ ALFREDO</t>
  </si>
  <si>
    <t>BAYA FEDERICO</t>
  </si>
  <si>
    <t>SEYNAEVE JORGE</t>
  </si>
  <si>
    <t>BAILLERES MATIAS</t>
  </si>
  <si>
    <t>MARINO JUAN CARLOS</t>
  </si>
  <si>
    <t>ARENAS SERGIO</t>
  </si>
  <si>
    <t>LOUGE JUEN MARIA</t>
  </si>
  <si>
    <t>HERRERA VEGAS LEONARDO</t>
  </si>
  <si>
    <t>MIRAVE PATRICIO</t>
  </si>
  <si>
    <t>NIGRO JORGE</t>
  </si>
  <si>
    <t>GRAZIANO ARIEL</t>
  </si>
  <si>
    <t>ROTTA DANTE</t>
  </si>
  <si>
    <t>CARROZZINO JAVIER</t>
  </si>
  <si>
    <t>BUENO LUIS ADOLFO</t>
  </si>
  <si>
    <t>DOMINGUEZ JORGE</t>
  </si>
  <si>
    <t>NUÑEZ SEGUNDO GUSTAVO</t>
  </si>
  <si>
    <t>MAISONNAVE DARIO</t>
  </si>
  <si>
    <t>ETCHEGARAY JOSE LUIS</t>
  </si>
  <si>
    <t>IBARGUENGOITIA GERMAN</t>
  </si>
  <si>
    <t>RAMOS LUIS</t>
  </si>
  <si>
    <t>ARRUTI JOSE</t>
  </si>
  <si>
    <t>GIORGETTI OMAR</t>
  </si>
  <si>
    <t>PEREZ WALTER</t>
  </si>
  <si>
    <t>OZAETA GERARDO</t>
  </si>
  <si>
    <t>CASANEGRA AGUSTIN</t>
  </si>
  <si>
    <t>LOUSTAU AGUSTIN</t>
  </si>
  <si>
    <t>DONADIO MARIANO</t>
  </si>
  <si>
    <t>PARASUCO PABLO</t>
  </si>
  <si>
    <t>MARTINEZ MARIANO</t>
  </si>
  <si>
    <t>DURINGER SEBASTIAN</t>
  </si>
  <si>
    <t>BISOGNIN FEDERICO</t>
  </si>
  <si>
    <t>SIGILLITO MAURO</t>
  </si>
  <si>
    <t>ETEROVICH ARMANDO</t>
  </si>
  <si>
    <t>ALVAREZ SEBASTIAN</t>
  </si>
  <si>
    <t>TOLOSA FABIO</t>
  </si>
  <si>
    <t>ZANETTA MAXIMO</t>
  </si>
  <si>
    <t>GIORGIO SEBASTIAN</t>
  </si>
  <si>
    <t>ROMAN IGNACIO</t>
  </si>
  <si>
    <t>LANDI MATIAS</t>
  </si>
  <si>
    <t>PEREZ SANTANDREA JOAQUIN</t>
  </si>
  <si>
    <t>ELISSONDO MANUEL</t>
  </si>
  <si>
    <t>HERRERA VEGAS SANTIAGO</t>
  </si>
  <si>
    <t>ROMANYSZYN FERNANDO</t>
  </si>
  <si>
    <t>AUZMENDI WALTER</t>
  </si>
  <si>
    <t>GIMENEZ MARCHAL FACUNDO</t>
  </si>
  <si>
    <t>CSCPGB</t>
  </si>
  <si>
    <t>PRIETO CESAR</t>
  </si>
  <si>
    <t>GUERRA JOSE LUIS</t>
  </si>
  <si>
    <t>MATARAZO DIEGO</t>
  </si>
  <si>
    <t>BOZZO LETICIA</t>
  </si>
  <si>
    <t>BOZZO MARIA EUGENIA</t>
  </si>
  <si>
    <t>SALERES LOURDES</t>
  </si>
  <si>
    <t>RAMPOLDI SARA</t>
  </si>
  <si>
    <t>CACACE ISABELLA</t>
  </si>
  <si>
    <t>SLAVIN ADRIANA</t>
  </si>
  <si>
    <t>FERNANDEZ RUIZ MARILEN</t>
  </si>
  <si>
    <t>SERRES SCHEFFER JOSEFINA</t>
  </si>
  <si>
    <t>MORAN ASTESANO VALENTINA</t>
  </si>
  <si>
    <t>OLIVERI CATERINA</t>
  </si>
  <si>
    <t>OLIVERI ANGELINA</t>
  </si>
  <si>
    <t>POLITA NUÑEZ MAITE</t>
  </si>
  <si>
    <t>HERRERA VEGAS FLAVIA</t>
  </si>
  <si>
    <t>CARONELLO MARIA</t>
  </si>
  <si>
    <t>PLORUTTI MARIA EUGENIA</t>
  </si>
  <si>
    <t>LARRONDO CRISTINA</t>
  </si>
  <si>
    <t>VAZQUEZ PATRICIA</t>
  </si>
  <si>
    <t>VALLE SANDRA</t>
  </si>
  <si>
    <t>SANCISI MARIA</t>
  </si>
  <si>
    <t>VULCANO ALICIA</t>
  </si>
  <si>
    <t>BERENGENO KARINA</t>
  </si>
  <si>
    <t>ARENAS LUCIANO</t>
  </si>
  <si>
    <t>NO CLASIFICO</t>
  </si>
  <si>
    <t>LETCHE DOUMIC MARCELO</t>
  </si>
  <si>
    <t>TASSARA JULIO MATIAS</t>
  </si>
  <si>
    <t>BERENGENO SANTINO</t>
  </si>
  <si>
    <t>ABAD FACUNDO</t>
  </si>
  <si>
    <t>SALVATI STEFANO</t>
  </si>
  <si>
    <t>CUTHILL LIAM</t>
  </si>
  <si>
    <t>FERNANDEZ FRANCISCO</t>
  </si>
  <si>
    <t>CRUZ COSME</t>
  </si>
  <si>
    <t>NASIF YAIR MANUEL</t>
  </si>
  <si>
    <t>MEDAGLIA GUSTAVO</t>
  </si>
  <si>
    <t>RODRIGUEZ RAMIRO</t>
  </si>
  <si>
    <t>FERREYRA RICARDO</t>
  </si>
  <si>
    <t>ROMERO GONZALO</t>
  </si>
  <si>
    <t>FERNANDEZ ARIEL</t>
  </si>
  <si>
    <t>SARASOLA MANUEL</t>
  </si>
  <si>
    <t>SUAREZ FELIPE</t>
  </si>
  <si>
    <t>BENITEZ MARCOS</t>
  </si>
  <si>
    <t>CARREÑO ALVARO</t>
  </si>
  <si>
    <t>COUYOUPETROU SANTIAGO</t>
  </si>
  <si>
    <t>RAMACCIOTTI GONZALO</t>
  </si>
  <si>
    <t>MAISONNAVE JUAN PABLO</t>
  </si>
  <si>
    <t>NASSR TOMAS</t>
  </si>
  <si>
    <t>NIGRO JUAN IGNACIO</t>
  </si>
  <si>
    <t>WILSON CARLOS LUIS</t>
  </si>
  <si>
    <t>CEBOLLERO FRANCISCO</t>
  </si>
  <si>
    <t>PULETTI GUIDO</t>
  </si>
  <si>
    <t>CALABRO ALEJANDRO</t>
  </si>
  <si>
    <t>MATHIASEN NICOLAS</t>
  </si>
  <si>
    <t>REPETTO JUAN CRUZ</t>
  </si>
  <si>
    <t>PEREZ SANTANDREA FERMIN</t>
  </si>
  <si>
    <t>MICHELINI RAMIRO</t>
  </si>
  <si>
    <t>PAILHE PEDRO</t>
  </si>
  <si>
    <t>COZZOLI PATRICIO</t>
  </si>
  <si>
    <t>GIMENEZ QUIROGA GONZALO</t>
  </si>
  <si>
    <t>RODRIGUEZ MAURICIO IVAN</t>
  </si>
  <si>
    <t>LEOFANTI DANTE</t>
  </si>
  <si>
    <t>PATTI NICOLAS</t>
  </si>
  <si>
    <t>PATTI SEBASTIAN</t>
  </si>
  <si>
    <t>RODRIGUES SERGIO</t>
  </si>
  <si>
    <t>SAFE SERGIO</t>
  </si>
  <si>
    <t>SAFE FRANCO</t>
  </si>
  <si>
    <t>RODRIGUEZ LLANOS LEANDRO</t>
  </si>
  <si>
    <t>CERONO WALTER</t>
  </si>
  <si>
    <t>ZAMORA JOSE</t>
  </si>
  <si>
    <t>P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</si>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</sst>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8"/>
      <name val="Arial"/>
      <family val="2"/>
    </font>
    <font>
      <b/>
      <sz val="20"/>
      <color indexed="9"/>
      <name val="Arial"/>
      <family val="2"/>
    </font>
    <font>
      <b/>
      <sz val="15"/>
      <color indexed="10"/>
      <name val="Arial"/>
      <family val="2"/>
    </font>
    <font>
      <b/>
      <sz val="15"/>
      <color indexed="17"/>
      <name val="Arial"/>
      <family val="2"/>
    </font>
    <font>
      <b/>
      <sz val="15"/>
      <color indexed="12"/>
      <name val="Arial"/>
      <family val="2"/>
    </font>
    <font>
      <b/>
      <sz val="26"/>
      <name val="Arial"/>
      <family val="2"/>
    </font>
    <font>
      <b/>
      <sz val="24"/>
      <color indexed="17"/>
      <name val="Arial"/>
      <family val="2"/>
    </font>
    <font>
      <b/>
      <sz val="26"/>
      <color indexed="10"/>
      <name val="Arial"/>
      <family val="2"/>
    </font>
    <font>
      <sz val="26"/>
      <color indexed="12"/>
      <name val="Arial"/>
      <family val="2"/>
    </font>
    <font>
      <sz val="24"/>
      <color indexed="12"/>
      <name val="Arial"/>
      <family val="2"/>
    </font>
    <font>
      <b/>
      <sz val="3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sz val="26"/>
      <color indexed="12"/>
      <name val="Arial"/>
      <family val="2"/>
    </font>
    <font>
      <b/>
      <sz val="24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30"/>
      <color rgb="FFFF0000"/>
      <name val="Arial"/>
      <family val="2"/>
    </font>
    <font>
      <b/>
      <sz val="14"/>
      <color indexed="10"/>
      <name val="Arial"/>
      <family val="2"/>
    </font>
    <font>
      <b/>
      <sz val="14"/>
      <color indexed="17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23"/>
      <name val="Arial"/>
      <family val="2"/>
    </font>
    <font>
      <b/>
      <sz val="23"/>
      <color indexed="17"/>
      <name val="Arial"/>
      <family val="2"/>
    </font>
    <font>
      <b/>
      <sz val="23"/>
      <color indexed="10"/>
      <name val="Arial"/>
      <family val="2"/>
    </font>
    <font>
      <sz val="23"/>
      <color indexed="12"/>
      <name val="Arial"/>
      <family val="2"/>
    </font>
    <font>
      <sz val="25"/>
      <name val="Arial"/>
      <family val="2"/>
    </font>
    <font>
      <b/>
      <sz val="2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17"/>
        <bgColor indexed="21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 diagonalUp="1" diagonalDown="1"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 style="thin">
        <color indexed="8"/>
      </diagonal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37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96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5" fillId="0" borderId="9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32" fillId="0" borderId="0" xfId="0" applyFont="1"/>
    <xf numFmtId="0" fontId="34" fillId="0" borderId="0" xfId="0" applyFont="1"/>
    <xf numFmtId="0" fontId="35" fillId="0" borderId="12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25" fillId="16" borderId="15" xfId="0" applyFont="1" applyFill="1" applyBorder="1" applyAlignment="1">
      <alignment horizontal="center"/>
    </xf>
    <xf numFmtId="0" fontId="26" fillId="0" borderId="16" xfId="0" applyFont="1" applyBorder="1"/>
    <xf numFmtId="0" fontId="17" fillId="0" borderId="17" xfId="0" applyFont="1" applyBorder="1"/>
    <xf numFmtId="0" fontId="30" fillId="22" borderId="18" xfId="0" applyFont="1" applyFill="1" applyBorder="1" applyAlignment="1">
      <alignment horizontal="center"/>
    </xf>
    <xf numFmtId="0" fontId="26" fillId="0" borderId="19" xfId="0" applyFont="1" applyBorder="1"/>
    <xf numFmtId="0" fontId="17" fillId="0" borderId="20" xfId="0" applyFont="1" applyBorder="1"/>
    <xf numFmtId="0" fontId="17" fillId="0" borderId="25" xfId="0" applyFont="1" applyBorder="1"/>
    <xf numFmtId="0" fontId="26" fillId="0" borderId="26" xfId="0" applyFont="1" applyBorder="1"/>
    <xf numFmtId="0" fontId="25" fillId="16" borderId="27" xfId="0" applyFont="1" applyFill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6" fillId="0" borderId="16" xfId="0" applyFont="1" applyFill="1" applyBorder="1"/>
    <xf numFmtId="0" fontId="26" fillId="0" borderId="21" xfId="0" applyFont="1" applyFill="1" applyBorder="1"/>
    <xf numFmtId="0" fontId="39" fillId="0" borderId="18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/>
    <xf numFmtId="0" fontId="32" fillId="0" borderId="0" xfId="0" applyFont="1" applyBorder="1"/>
    <xf numFmtId="0" fontId="34" fillId="0" borderId="0" xfId="0" applyFont="1" applyBorder="1"/>
    <xf numFmtId="0" fontId="20" fillId="0" borderId="0" xfId="0" applyFont="1" applyBorder="1" applyAlignment="1">
      <alignment horizontal="center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0" fontId="26" fillId="0" borderId="0" xfId="0" applyFont="1" applyFill="1" applyBorder="1"/>
    <xf numFmtId="0" fontId="28" fillId="0" borderId="0" xfId="0" quotePrefix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40" fillId="0" borderId="33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5" fillId="24" borderId="9" xfId="0" applyFont="1" applyFill="1" applyBorder="1" applyAlignment="1">
      <alignment horizontal="center"/>
    </xf>
    <xf numFmtId="0" fontId="41" fillId="22" borderId="18" xfId="0" quotePrefix="1" applyFont="1" applyFill="1" applyBorder="1" applyAlignment="1">
      <alignment horizontal="center" vertical="center"/>
    </xf>
    <xf numFmtId="0" fontId="17" fillId="0" borderId="0" xfId="0" applyFont="1" applyFill="1"/>
    <xf numFmtId="0" fontId="47" fillId="0" borderId="26" xfId="0" applyFont="1" applyBorder="1"/>
    <xf numFmtId="0" fontId="48" fillId="0" borderId="12" xfId="0" applyFont="1" applyBorder="1" applyAlignment="1">
      <alignment horizontal="center"/>
    </xf>
    <xf numFmtId="0" fontId="49" fillId="0" borderId="12" xfId="0" applyFont="1" applyBorder="1" applyAlignment="1">
      <alignment horizontal="center"/>
    </xf>
    <xf numFmtId="0" fontId="47" fillId="0" borderId="16" xfId="0" applyFont="1" applyBorder="1"/>
    <xf numFmtId="0" fontId="48" fillId="0" borderId="13" xfId="0" applyFont="1" applyBorder="1" applyAlignment="1">
      <alignment horizontal="center"/>
    </xf>
    <xf numFmtId="0" fontId="49" fillId="0" borderId="13" xfId="0" applyFont="1" applyBorder="1" applyAlignment="1">
      <alignment horizontal="center"/>
    </xf>
    <xf numFmtId="0" fontId="47" fillId="0" borderId="21" xfId="0" applyFont="1" applyBorder="1"/>
    <xf numFmtId="0" fontId="48" fillId="0" borderId="22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11" xfId="0" applyFont="1" applyBorder="1" applyAlignment="1">
      <alignment horizontal="center"/>
    </xf>
    <xf numFmtId="0" fontId="48" fillId="0" borderId="30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45" fillId="24" borderId="9" xfId="0" applyFont="1" applyFill="1" applyBorder="1" applyAlignment="1">
      <alignment horizontal="center" vertical="center"/>
    </xf>
    <xf numFmtId="0" fontId="25" fillId="16" borderId="15" xfId="0" applyFont="1" applyFill="1" applyBorder="1" applyAlignment="1">
      <alignment horizontal="center" vertical="center"/>
    </xf>
    <xf numFmtId="0" fontId="46" fillId="16" borderId="27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8" fillId="0" borderId="10" xfId="0" quotePrefix="1" applyFont="1" applyBorder="1" applyAlignment="1">
      <alignment horizontal="center"/>
    </xf>
    <xf numFmtId="0" fontId="25" fillId="0" borderId="9" xfId="0" quotePrefix="1" applyFont="1" applyBorder="1" applyAlignment="1">
      <alignment horizontal="center"/>
    </xf>
    <xf numFmtId="0" fontId="27" fillId="0" borderId="12" xfId="0" quotePrefix="1" applyFont="1" applyBorder="1" applyAlignment="1">
      <alignment horizontal="center"/>
    </xf>
    <xf numFmtId="0" fontId="27" fillId="0" borderId="13" xfId="0" quotePrefix="1" applyFont="1" applyBorder="1" applyAlignment="1">
      <alignment horizontal="center"/>
    </xf>
    <xf numFmtId="0" fontId="27" fillId="0" borderId="10" xfId="0" quotePrefix="1" applyFont="1" applyBorder="1" applyAlignment="1">
      <alignment horizontal="center"/>
    </xf>
    <xf numFmtId="0" fontId="25" fillId="0" borderId="9" xfId="0" quotePrefix="1" applyFont="1" applyBorder="1" applyAlignment="1">
      <alignment horizontal="center" vertical="center"/>
    </xf>
    <xf numFmtId="0" fontId="27" fillId="0" borderId="22" xfId="0" quotePrefix="1" applyFont="1" applyBorder="1" applyAlignment="1">
      <alignment horizontal="center"/>
    </xf>
    <xf numFmtId="0" fontId="30" fillId="22" borderId="31" xfId="0" applyFont="1" applyFill="1" applyBorder="1" applyAlignment="1">
      <alignment horizontal="center" vertical="center"/>
    </xf>
    <xf numFmtId="0" fontId="30" fillId="22" borderId="32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22" borderId="27" xfId="0" applyFont="1" applyFill="1" applyBorder="1" applyAlignment="1">
      <alignment horizontal="center"/>
    </xf>
    <xf numFmtId="0" fontId="25" fillId="22" borderId="28" xfId="0" applyFont="1" applyFill="1" applyBorder="1" applyAlignment="1">
      <alignment horizontal="center"/>
    </xf>
    <xf numFmtId="0" fontId="25" fillId="22" borderId="29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3" fillId="25" borderId="9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50" fillId="0" borderId="0" xfId="0" applyFont="1" applyBorder="1" applyAlignment="1">
      <alignment horizontal="center"/>
    </xf>
    <xf numFmtId="0" fontId="42" fillId="0" borderId="3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21" fillId="25" borderId="35" xfId="0" applyFont="1" applyFill="1" applyBorder="1" applyAlignment="1">
      <alignment horizontal="center"/>
    </xf>
    <xf numFmtId="0" fontId="21" fillId="25" borderId="36" xfId="0" applyFont="1" applyFill="1" applyBorder="1" applyAlignment="1">
      <alignment horizontal="center"/>
    </xf>
    <xf numFmtId="0" fontId="21" fillId="25" borderId="37" xfId="0" applyFont="1" applyFill="1" applyBorder="1" applyAlignment="1">
      <alignment horizontal="center"/>
    </xf>
    <xf numFmtId="0" fontId="25" fillId="22" borderId="9" xfId="0" applyFont="1" applyFill="1" applyBorder="1" applyAlignment="1">
      <alignment horizontal="center"/>
    </xf>
    <xf numFmtId="0" fontId="21" fillId="25" borderId="9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28" fillId="0" borderId="13" xfId="0" quotePrefix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51" fillId="0" borderId="0" xfId="0" applyFont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75"/>
  <sheetViews>
    <sheetView tabSelected="1" zoomScale="60" zoomScaleNormal="60" workbookViewId="0">
      <selection sqref="A1:F1"/>
    </sheetView>
  </sheetViews>
  <sheetFormatPr baseColWidth="10" defaultRowHeight="18.75" x14ac:dyDescent="0.25"/>
  <cols>
    <col min="1" max="1" width="59.42578125" style="1" customWidth="1"/>
    <col min="2" max="2" width="7.7109375" style="2" customWidth="1"/>
    <col min="3" max="4" width="8.28515625" style="2" customWidth="1"/>
    <col min="5" max="5" width="9.85546875" style="2" customWidth="1"/>
    <col min="6" max="6" width="42.42578125" style="1" bestFit="1" customWidth="1"/>
    <col min="7" max="7" width="11.42578125" style="1"/>
    <col min="8" max="8" width="49.42578125" style="32" customWidth="1"/>
    <col min="9" max="11" width="11.42578125" style="32"/>
    <col min="12" max="12" width="11.42578125" style="1"/>
    <col min="13" max="13" width="43.42578125" style="1" bestFit="1" customWidth="1"/>
    <col min="14" max="16384" width="11.42578125" style="1"/>
  </cols>
  <sheetData>
    <row r="1" spans="1:11" ht="30.75" x14ac:dyDescent="0.4">
      <c r="A1" s="79" t="s">
        <v>36</v>
      </c>
      <c r="B1" s="79"/>
      <c r="C1" s="79"/>
      <c r="D1" s="79"/>
      <c r="E1" s="79"/>
      <c r="F1" s="79"/>
      <c r="G1" s="3"/>
      <c r="H1" s="31"/>
      <c r="I1" s="31"/>
    </row>
    <row r="2" spans="1:11" ht="30.75" x14ac:dyDescent="0.4">
      <c r="A2" s="79" t="s">
        <v>34</v>
      </c>
      <c r="B2" s="79"/>
      <c r="C2" s="79"/>
      <c r="D2" s="79"/>
      <c r="E2" s="79"/>
      <c r="F2" s="79"/>
      <c r="G2" s="3"/>
      <c r="H2" s="31"/>
      <c r="I2" s="31"/>
    </row>
    <row r="3" spans="1:11" s="8" customFormat="1" ht="20.25" x14ac:dyDescent="0.3">
      <c r="A3" s="80" t="s">
        <v>27</v>
      </c>
      <c r="B3" s="80"/>
      <c r="C3" s="80"/>
      <c r="D3" s="80"/>
      <c r="E3" s="80"/>
      <c r="F3" s="80"/>
      <c r="H3" s="33"/>
      <c r="I3" s="33"/>
      <c r="J3" s="33"/>
      <c r="K3" s="33"/>
    </row>
    <row r="4" spans="1:11" s="8" customFormat="1" ht="21" thickBot="1" x14ac:dyDescent="0.35">
      <c r="A4" s="80" t="s">
        <v>35</v>
      </c>
      <c r="B4" s="80"/>
      <c r="C4" s="80"/>
      <c r="D4" s="80"/>
      <c r="E4" s="80"/>
      <c r="F4" s="80"/>
      <c r="H4" s="33"/>
      <c r="I4" s="33"/>
      <c r="J4" s="33"/>
      <c r="K4" s="33"/>
    </row>
    <row r="5" spans="1:11" s="9" customFormat="1" ht="24" thickBot="1" x14ac:dyDescent="0.4">
      <c r="A5" s="81" t="s">
        <v>0</v>
      </c>
      <c r="B5" s="81"/>
      <c r="C5" s="81"/>
      <c r="D5" s="81"/>
      <c r="E5" s="81"/>
      <c r="F5" s="81"/>
      <c r="H5" s="34"/>
      <c r="I5" s="35"/>
      <c r="J5" s="34"/>
      <c r="K5" s="34"/>
    </row>
    <row r="6" spans="1:11" ht="19.5" x14ac:dyDescent="0.3">
      <c r="A6" s="82" t="s">
        <v>7</v>
      </c>
      <c r="B6" s="82"/>
      <c r="C6" s="82"/>
      <c r="D6" s="82"/>
      <c r="E6" s="82"/>
      <c r="F6" s="82"/>
      <c r="I6" s="31"/>
    </row>
    <row r="7" spans="1:11" ht="20.25" thickBot="1" x14ac:dyDescent="0.35">
      <c r="A7" s="75" t="s">
        <v>37</v>
      </c>
      <c r="B7" s="75"/>
      <c r="C7" s="75"/>
      <c r="D7" s="75"/>
      <c r="E7" s="75"/>
      <c r="F7" s="75"/>
      <c r="I7" s="31"/>
    </row>
    <row r="8" spans="1:11" ht="33" customHeight="1" thickBot="1" x14ac:dyDescent="0.55000000000000004">
      <c r="A8" s="76" t="s">
        <v>8</v>
      </c>
      <c r="B8" s="77"/>
      <c r="C8" s="77"/>
      <c r="D8" s="77"/>
      <c r="E8" s="77"/>
      <c r="F8" s="78"/>
    </row>
    <row r="9" spans="1:11" s="3" customFormat="1" ht="33" customHeight="1" thickBot="1" x14ac:dyDescent="0.55000000000000004">
      <c r="A9" s="15" t="s">
        <v>12</v>
      </c>
      <c r="B9" s="67" t="s">
        <v>42</v>
      </c>
      <c r="C9" s="5" t="s">
        <v>2</v>
      </c>
      <c r="D9" s="5" t="s">
        <v>3</v>
      </c>
      <c r="E9" s="5" t="s">
        <v>4</v>
      </c>
      <c r="F9" s="25" t="s">
        <v>9</v>
      </c>
    </row>
    <row r="10" spans="1:11" ht="33" customHeight="1" thickBot="1" x14ac:dyDescent="0.55000000000000004">
      <c r="A10" s="22" t="s">
        <v>175</v>
      </c>
      <c r="B10" s="68" t="s">
        <v>42</v>
      </c>
      <c r="C10" s="10">
        <v>37</v>
      </c>
      <c r="D10" s="10">
        <v>37</v>
      </c>
      <c r="E10" s="11">
        <f>(C10+D10)</f>
        <v>74</v>
      </c>
      <c r="F10" s="17"/>
    </row>
    <row r="11" spans="1:11" ht="33" customHeight="1" x14ac:dyDescent="0.5">
      <c r="A11" s="16" t="s">
        <v>176</v>
      </c>
      <c r="B11" s="69" t="s">
        <v>42</v>
      </c>
      <c r="C11" s="12">
        <v>40</v>
      </c>
      <c r="D11" s="12">
        <v>34</v>
      </c>
      <c r="E11" s="11">
        <f>(C11+D11)</f>
        <v>74</v>
      </c>
      <c r="F11" s="73">
        <f>+E10+E11+E12</f>
        <v>223</v>
      </c>
    </row>
    <row r="12" spans="1:11" ht="33" customHeight="1" thickBot="1" x14ac:dyDescent="0.55000000000000004">
      <c r="A12" s="16" t="s">
        <v>174</v>
      </c>
      <c r="B12" s="69" t="s">
        <v>42</v>
      </c>
      <c r="C12" s="12">
        <v>36</v>
      </c>
      <c r="D12" s="12">
        <v>39</v>
      </c>
      <c r="E12" s="11">
        <f>(C12+D12)</f>
        <v>75</v>
      </c>
      <c r="F12" s="74"/>
    </row>
    <row r="13" spans="1:11" ht="33" customHeight="1" thickBot="1" x14ac:dyDescent="0.55000000000000004">
      <c r="A13" s="19" t="s">
        <v>177</v>
      </c>
      <c r="B13" s="70" t="s">
        <v>42</v>
      </c>
      <c r="C13" s="13">
        <v>43</v>
      </c>
      <c r="D13" s="13">
        <v>36</v>
      </c>
      <c r="E13" s="14">
        <f>(C13+D13)</f>
        <v>79</v>
      </c>
      <c r="F13" s="20" t="s">
        <v>6</v>
      </c>
    </row>
    <row r="14" spans="1:11" s="3" customFormat="1" ht="33" customHeight="1" thickBot="1" x14ac:dyDescent="0.55000000000000004">
      <c r="A14" s="15" t="s">
        <v>17</v>
      </c>
      <c r="B14" s="67" t="s">
        <v>42</v>
      </c>
      <c r="C14" s="5" t="s">
        <v>2</v>
      </c>
      <c r="D14" s="5" t="s">
        <v>3</v>
      </c>
      <c r="E14" s="5" t="s">
        <v>4</v>
      </c>
      <c r="F14" s="25" t="s">
        <v>9</v>
      </c>
    </row>
    <row r="15" spans="1:11" ht="33" customHeight="1" thickBot="1" x14ac:dyDescent="0.55000000000000004">
      <c r="A15" s="22" t="s">
        <v>180</v>
      </c>
      <c r="B15" s="68" t="s">
        <v>42</v>
      </c>
      <c r="C15" s="10">
        <v>35</v>
      </c>
      <c r="D15" s="10">
        <v>38</v>
      </c>
      <c r="E15" s="11">
        <f>(C15+D15)</f>
        <v>73</v>
      </c>
      <c r="F15" s="17"/>
    </row>
    <row r="16" spans="1:11" ht="33" customHeight="1" x14ac:dyDescent="0.5">
      <c r="A16" s="16" t="s">
        <v>178</v>
      </c>
      <c r="B16" s="69" t="s">
        <v>42</v>
      </c>
      <c r="C16" s="12">
        <v>39</v>
      </c>
      <c r="D16" s="12">
        <v>36</v>
      </c>
      <c r="E16" s="11">
        <f>(C16+D16)</f>
        <v>75</v>
      </c>
      <c r="F16" s="73">
        <f>+E15+E16+E17</f>
        <v>223</v>
      </c>
    </row>
    <row r="17" spans="1:6" ht="33" customHeight="1" thickBot="1" x14ac:dyDescent="0.55000000000000004">
      <c r="A17" s="16" t="s">
        <v>179</v>
      </c>
      <c r="B17" s="69" t="s">
        <v>42</v>
      </c>
      <c r="C17" s="12">
        <v>38</v>
      </c>
      <c r="D17" s="12">
        <v>37</v>
      </c>
      <c r="E17" s="11">
        <f>(C17+D17)</f>
        <v>75</v>
      </c>
      <c r="F17" s="74"/>
    </row>
    <row r="18" spans="1:6" ht="33" customHeight="1" thickBot="1" x14ac:dyDescent="0.55000000000000004">
      <c r="A18" s="19" t="s">
        <v>181</v>
      </c>
      <c r="B18" s="70" t="s">
        <v>42</v>
      </c>
      <c r="C18" s="13">
        <v>47</v>
      </c>
      <c r="D18" s="13">
        <v>42</v>
      </c>
      <c r="E18" s="14">
        <f>(C18+D18)</f>
        <v>89</v>
      </c>
      <c r="F18" s="20" t="s">
        <v>6</v>
      </c>
    </row>
    <row r="19" spans="1:6" s="3" customFormat="1" ht="33" customHeight="1" thickBot="1" x14ac:dyDescent="0.55000000000000004">
      <c r="A19" s="15" t="s">
        <v>10</v>
      </c>
      <c r="B19" s="67" t="s">
        <v>42</v>
      </c>
      <c r="C19" s="5" t="s">
        <v>2</v>
      </c>
      <c r="D19" s="5" t="s">
        <v>3</v>
      </c>
      <c r="E19" s="5" t="s">
        <v>4</v>
      </c>
      <c r="F19" s="25" t="s">
        <v>9</v>
      </c>
    </row>
    <row r="20" spans="1:6" ht="33" customHeight="1" thickBot="1" x14ac:dyDescent="0.55000000000000004">
      <c r="A20" s="22" t="s">
        <v>169</v>
      </c>
      <c r="B20" s="68" t="s">
        <v>42</v>
      </c>
      <c r="C20" s="10">
        <v>36</v>
      </c>
      <c r="D20" s="10">
        <v>38</v>
      </c>
      <c r="E20" s="11">
        <f>(C20+D20)</f>
        <v>74</v>
      </c>
      <c r="F20" s="17"/>
    </row>
    <row r="21" spans="1:6" ht="33" customHeight="1" x14ac:dyDescent="0.5">
      <c r="A21" s="16" t="s">
        <v>167</v>
      </c>
      <c r="B21" s="69" t="s">
        <v>42</v>
      </c>
      <c r="C21" s="12">
        <v>39</v>
      </c>
      <c r="D21" s="12">
        <v>39</v>
      </c>
      <c r="E21" s="11">
        <f>(C21+D21)</f>
        <v>78</v>
      </c>
      <c r="F21" s="73">
        <f>+E20+E21+E22</f>
        <v>231</v>
      </c>
    </row>
    <row r="22" spans="1:6" ht="33" customHeight="1" thickBot="1" x14ac:dyDescent="0.55000000000000004">
      <c r="A22" s="16" t="s">
        <v>166</v>
      </c>
      <c r="B22" s="69" t="s">
        <v>42</v>
      </c>
      <c r="C22" s="12">
        <v>41</v>
      </c>
      <c r="D22" s="12">
        <v>38</v>
      </c>
      <c r="E22" s="11">
        <f>(C22+D22)</f>
        <v>79</v>
      </c>
      <c r="F22" s="74"/>
    </row>
    <row r="23" spans="1:6" ht="33" customHeight="1" thickBot="1" x14ac:dyDescent="0.55000000000000004">
      <c r="A23" s="19" t="s">
        <v>168</v>
      </c>
      <c r="B23" s="70" t="s">
        <v>42</v>
      </c>
      <c r="C23" s="13">
        <v>41</v>
      </c>
      <c r="D23" s="13">
        <v>41</v>
      </c>
      <c r="E23" s="14">
        <f>(C23+D23)</f>
        <v>82</v>
      </c>
      <c r="F23" s="20" t="s">
        <v>6</v>
      </c>
    </row>
    <row r="24" spans="1:6" ht="33" customHeight="1" thickBot="1" x14ac:dyDescent="0.55000000000000004">
      <c r="A24" s="15" t="s">
        <v>29</v>
      </c>
      <c r="B24" s="67" t="s">
        <v>42</v>
      </c>
      <c r="C24" s="5" t="s">
        <v>2</v>
      </c>
      <c r="D24" s="5" t="s">
        <v>3</v>
      </c>
      <c r="E24" s="5" t="s">
        <v>4</v>
      </c>
      <c r="F24" s="25" t="s">
        <v>9</v>
      </c>
    </row>
    <row r="25" spans="1:6" ht="33" customHeight="1" thickBot="1" x14ac:dyDescent="0.55000000000000004">
      <c r="A25" s="22" t="s">
        <v>171</v>
      </c>
      <c r="B25" s="68" t="s">
        <v>42</v>
      </c>
      <c r="C25" s="10">
        <v>39</v>
      </c>
      <c r="D25" s="10">
        <v>35</v>
      </c>
      <c r="E25" s="11">
        <f>(C25+D25)</f>
        <v>74</v>
      </c>
      <c r="F25" s="17"/>
    </row>
    <row r="26" spans="1:6" ht="33" customHeight="1" x14ac:dyDescent="0.5">
      <c r="A26" s="16" t="s">
        <v>170</v>
      </c>
      <c r="B26" s="69" t="s">
        <v>42</v>
      </c>
      <c r="C26" s="12">
        <v>39</v>
      </c>
      <c r="D26" s="12">
        <v>38</v>
      </c>
      <c r="E26" s="11">
        <f>(C26+D26)</f>
        <v>77</v>
      </c>
      <c r="F26" s="73">
        <f>+E25+E26+E27</f>
        <v>231</v>
      </c>
    </row>
    <row r="27" spans="1:6" ht="33" customHeight="1" thickBot="1" x14ac:dyDescent="0.55000000000000004">
      <c r="A27" s="16" t="s">
        <v>172</v>
      </c>
      <c r="B27" s="69" t="s">
        <v>42</v>
      </c>
      <c r="C27" s="12">
        <v>43</v>
      </c>
      <c r="D27" s="12">
        <v>37</v>
      </c>
      <c r="E27" s="11">
        <f>(C27+D27)</f>
        <v>80</v>
      </c>
      <c r="F27" s="74"/>
    </row>
    <row r="28" spans="1:6" ht="33" customHeight="1" thickBot="1" x14ac:dyDescent="0.55000000000000004">
      <c r="A28" s="19" t="s">
        <v>173</v>
      </c>
      <c r="B28" s="70" t="s">
        <v>42</v>
      </c>
      <c r="C28" s="13">
        <v>44</v>
      </c>
      <c r="D28" s="13">
        <v>40</v>
      </c>
      <c r="E28" s="14">
        <f>(C28+D28)</f>
        <v>84</v>
      </c>
      <c r="F28" s="20" t="s">
        <v>6</v>
      </c>
    </row>
    <row r="29" spans="1:6" ht="33" customHeight="1" thickBot="1" x14ac:dyDescent="0.55000000000000004">
      <c r="A29" s="15" t="s">
        <v>11</v>
      </c>
      <c r="B29" s="67" t="s">
        <v>42</v>
      </c>
      <c r="C29" s="5" t="s">
        <v>2</v>
      </c>
      <c r="D29" s="5" t="s">
        <v>3</v>
      </c>
      <c r="E29" s="5" t="s">
        <v>4</v>
      </c>
      <c r="F29" s="25" t="s">
        <v>9</v>
      </c>
    </row>
    <row r="30" spans="1:6" ht="33" customHeight="1" thickBot="1" x14ac:dyDescent="0.55000000000000004">
      <c r="A30" s="22" t="s">
        <v>183</v>
      </c>
      <c r="B30" s="68" t="s">
        <v>42</v>
      </c>
      <c r="C30" s="10">
        <v>39</v>
      </c>
      <c r="D30" s="10">
        <v>38</v>
      </c>
      <c r="E30" s="11">
        <f>(C30+D30)</f>
        <v>77</v>
      </c>
      <c r="F30" s="17"/>
    </row>
    <row r="31" spans="1:6" ht="33" customHeight="1" x14ac:dyDescent="0.5">
      <c r="A31" s="16" t="s">
        <v>184</v>
      </c>
      <c r="B31" s="69" t="s">
        <v>42</v>
      </c>
      <c r="C31" s="12">
        <v>38</v>
      </c>
      <c r="D31" s="12">
        <v>39</v>
      </c>
      <c r="E31" s="11">
        <f>(C31+D31)</f>
        <v>77</v>
      </c>
      <c r="F31" s="73">
        <f>+E30+E31+E32</f>
        <v>233</v>
      </c>
    </row>
    <row r="32" spans="1:6" ht="33" customHeight="1" thickBot="1" x14ac:dyDescent="0.55000000000000004">
      <c r="A32" s="16" t="s">
        <v>182</v>
      </c>
      <c r="B32" s="69" t="s">
        <v>42</v>
      </c>
      <c r="C32" s="12">
        <v>40</v>
      </c>
      <c r="D32" s="12">
        <v>39</v>
      </c>
      <c r="E32" s="11">
        <f>(C32+D32)</f>
        <v>79</v>
      </c>
      <c r="F32" s="74"/>
    </row>
    <row r="33" spans="1:6" ht="33" customHeight="1" thickBot="1" x14ac:dyDescent="0.55000000000000004">
      <c r="A33" s="19" t="s">
        <v>185</v>
      </c>
      <c r="B33" s="70" t="s">
        <v>42</v>
      </c>
      <c r="C33" s="13">
        <v>41</v>
      </c>
      <c r="D33" s="13">
        <v>40</v>
      </c>
      <c r="E33" s="14">
        <f>(C33+D33)</f>
        <v>81</v>
      </c>
      <c r="F33" s="20" t="s">
        <v>6</v>
      </c>
    </row>
    <row r="34" spans="1:6" ht="33" customHeight="1" thickBot="1" x14ac:dyDescent="0.55000000000000004">
      <c r="A34" s="15" t="s">
        <v>18</v>
      </c>
      <c r="B34" s="67" t="s">
        <v>42</v>
      </c>
      <c r="C34" s="5" t="s">
        <v>2</v>
      </c>
      <c r="D34" s="5" t="s">
        <v>3</v>
      </c>
      <c r="E34" s="5" t="s">
        <v>4</v>
      </c>
      <c r="F34" s="25" t="s">
        <v>9</v>
      </c>
    </row>
    <row r="35" spans="1:6" ht="33" customHeight="1" thickBot="1" x14ac:dyDescent="0.55000000000000004">
      <c r="A35" s="22" t="s">
        <v>150</v>
      </c>
      <c r="B35" s="68" t="s">
        <v>42</v>
      </c>
      <c r="C35" s="10">
        <v>40</v>
      </c>
      <c r="D35" s="10">
        <v>36</v>
      </c>
      <c r="E35" s="11">
        <f>(C35+D35)</f>
        <v>76</v>
      </c>
      <c r="F35" s="17"/>
    </row>
    <row r="36" spans="1:6" ht="33" customHeight="1" x14ac:dyDescent="0.5">
      <c r="A36" s="16" t="s">
        <v>147</v>
      </c>
      <c r="B36" s="69" t="s">
        <v>42</v>
      </c>
      <c r="C36" s="12">
        <v>44</v>
      </c>
      <c r="D36" s="12">
        <v>35</v>
      </c>
      <c r="E36" s="11">
        <f>(C36+D36)</f>
        <v>79</v>
      </c>
      <c r="F36" s="73">
        <f>+E35+E36+E37</f>
        <v>235</v>
      </c>
    </row>
    <row r="37" spans="1:6" ht="33" customHeight="1" thickBot="1" x14ac:dyDescent="0.55000000000000004">
      <c r="A37" s="16" t="s">
        <v>148</v>
      </c>
      <c r="B37" s="69" t="s">
        <v>42</v>
      </c>
      <c r="C37" s="12">
        <v>40</v>
      </c>
      <c r="D37" s="12">
        <v>40</v>
      </c>
      <c r="E37" s="11">
        <f>(C37+D37)</f>
        <v>80</v>
      </c>
      <c r="F37" s="74"/>
    </row>
    <row r="38" spans="1:6" ht="33" customHeight="1" thickBot="1" x14ac:dyDescent="0.55000000000000004">
      <c r="A38" s="19" t="s">
        <v>149</v>
      </c>
      <c r="B38" s="70" t="s">
        <v>42</v>
      </c>
      <c r="C38" s="13">
        <v>43</v>
      </c>
      <c r="D38" s="13">
        <v>38</v>
      </c>
      <c r="E38" s="14">
        <f>(C38+D38)</f>
        <v>81</v>
      </c>
      <c r="F38" s="20" t="s">
        <v>6</v>
      </c>
    </row>
    <row r="39" spans="1:6" ht="30.75" x14ac:dyDescent="0.4">
      <c r="A39" s="79" t="str">
        <f>A1</f>
        <v>NECOCHEA</v>
      </c>
      <c r="B39" s="79"/>
      <c r="C39" s="79"/>
      <c r="D39" s="79"/>
      <c r="E39" s="79"/>
      <c r="F39" s="79"/>
    </row>
    <row r="40" spans="1:6" ht="30.75" x14ac:dyDescent="0.4">
      <c r="A40" s="79" t="str">
        <f>A2</f>
        <v>GOLF CLUB</v>
      </c>
      <c r="B40" s="79"/>
      <c r="C40" s="79"/>
      <c r="D40" s="79"/>
      <c r="E40" s="79"/>
      <c r="F40" s="79"/>
    </row>
    <row r="41" spans="1:6" ht="20.25" x14ac:dyDescent="0.3">
      <c r="A41" s="80" t="s">
        <v>22</v>
      </c>
      <c r="B41" s="80"/>
      <c r="C41" s="80"/>
      <c r="D41" s="80"/>
      <c r="E41" s="80"/>
      <c r="F41" s="80"/>
    </row>
    <row r="42" spans="1:6" ht="21" thickBot="1" x14ac:dyDescent="0.35">
      <c r="A42" s="80" t="s">
        <v>23</v>
      </c>
      <c r="B42" s="80"/>
      <c r="C42" s="80"/>
      <c r="D42" s="80"/>
      <c r="E42" s="80"/>
      <c r="F42" s="80"/>
    </row>
    <row r="43" spans="1:6" ht="24" thickBot="1" x14ac:dyDescent="0.4">
      <c r="A43" s="81" t="s">
        <v>0</v>
      </c>
      <c r="B43" s="81"/>
      <c r="C43" s="81"/>
      <c r="D43" s="81"/>
      <c r="E43" s="81"/>
      <c r="F43" s="81"/>
    </row>
    <row r="44" spans="1:6" x14ac:dyDescent="0.25">
      <c r="B44" s="1"/>
      <c r="C44" s="1"/>
      <c r="D44" s="1"/>
      <c r="E44" s="1"/>
    </row>
    <row r="45" spans="1:6" ht="19.5" x14ac:dyDescent="0.3">
      <c r="A45" s="82" t="s">
        <v>7</v>
      </c>
      <c r="B45" s="82"/>
      <c r="C45" s="82"/>
      <c r="D45" s="82"/>
      <c r="E45" s="82"/>
      <c r="F45" s="82"/>
    </row>
    <row r="46" spans="1:6" ht="20.25" thickBot="1" x14ac:dyDescent="0.35">
      <c r="A46" s="75" t="str">
        <f>A7</f>
        <v>SABADO 29 DE JULIO DE 2023</v>
      </c>
      <c r="B46" s="75"/>
      <c r="C46" s="75"/>
      <c r="D46" s="75"/>
      <c r="E46" s="75"/>
      <c r="F46" s="75"/>
    </row>
    <row r="47" spans="1:6" ht="34.5" thickBot="1" x14ac:dyDescent="0.55000000000000004">
      <c r="A47" s="76" t="s">
        <v>8</v>
      </c>
      <c r="B47" s="77"/>
      <c r="C47" s="77"/>
      <c r="D47" s="77"/>
      <c r="E47" s="77"/>
      <c r="F47" s="78"/>
    </row>
    <row r="48" spans="1:6" ht="34.5" thickBot="1" x14ac:dyDescent="0.55000000000000004">
      <c r="A48" s="15" t="s">
        <v>14</v>
      </c>
      <c r="B48" s="67" t="s">
        <v>42</v>
      </c>
      <c r="C48" s="5" t="s">
        <v>2</v>
      </c>
      <c r="D48" s="5" t="s">
        <v>3</v>
      </c>
      <c r="E48" s="5" t="s">
        <v>4</v>
      </c>
      <c r="F48" s="25" t="s">
        <v>9</v>
      </c>
    </row>
    <row r="49" spans="1:6" ht="33" customHeight="1" thickBot="1" x14ac:dyDescent="0.55000000000000004">
      <c r="A49" s="22" t="s">
        <v>152</v>
      </c>
      <c r="B49" s="68" t="s">
        <v>42</v>
      </c>
      <c r="C49" s="10">
        <v>41</v>
      </c>
      <c r="D49" s="10">
        <v>37</v>
      </c>
      <c r="E49" s="11">
        <f>(C49+D49)</f>
        <v>78</v>
      </c>
      <c r="F49" s="17"/>
    </row>
    <row r="50" spans="1:6" ht="33" customHeight="1" x14ac:dyDescent="0.5">
      <c r="A50" s="16" t="s">
        <v>151</v>
      </c>
      <c r="B50" s="69" t="s">
        <v>42</v>
      </c>
      <c r="C50" s="12">
        <v>38</v>
      </c>
      <c r="D50" s="12">
        <v>40</v>
      </c>
      <c r="E50" s="11">
        <f>(C50+D50)</f>
        <v>78</v>
      </c>
      <c r="F50" s="73">
        <f>+E49+E50+E51</f>
        <v>237</v>
      </c>
    </row>
    <row r="51" spans="1:6" ht="33" customHeight="1" thickBot="1" x14ac:dyDescent="0.55000000000000004">
      <c r="A51" s="16" t="s">
        <v>153</v>
      </c>
      <c r="B51" s="69" t="s">
        <v>42</v>
      </c>
      <c r="C51" s="12">
        <v>42</v>
      </c>
      <c r="D51" s="12">
        <v>39</v>
      </c>
      <c r="E51" s="11">
        <f>(C51+D51)</f>
        <v>81</v>
      </c>
      <c r="F51" s="74"/>
    </row>
    <row r="52" spans="1:6" ht="33" customHeight="1" thickBot="1" x14ac:dyDescent="0.55000000000000004">
      <c r="A52" s="19" t="s">
        <v>154</v>
      </c>
      <c r="B52" s="70" t="s">
        <v>42</v>
      </c>
      <c r="C52" s="13">
        <v>44</v>
      </c>
      <c r="D52" s="13">
        <v>41</v>
      </c>
      <c r="E52" s="14">
        <f>(C52+D52)</f>
        <v>85</v>
      </c>
      <c r="F52" s="20" t="s">
        <v>6</v>
      </c>
    </row>
    <row r="53" spans="1:6" ht="34.5" thickBot="1" x14ac:dyDescent="0.55000000000000004">
      <c r="A53" s="15" t="s">
        <v>28</v>
      </c>
      <c r="B53" s="67" t="s">
        <v>42</v>
      </c>
      <c r="C53" s="5" t="s">
        <v>2</v>
      </c>
      <c r="D53" s="5" t="s">
        <v>3</v>
      </c>
      <c r="E53" s="5" t="s">
        <v>4</v>
      </c>
      <c r="F53" s="25" t="s">
        <v>9</v>
      </c>
    </row>
    <row r="54" spans="1:6" ht="33" customHeight="1" thickBot="1" x14ac:dyDescent="0.55000000000000004">
      <c r="A54" s="22" t="s">
        <v>155</v>
      </c>
      <c r="B54" s="68" t="s">
        <v>42</v>
      </c>
      <c r="C54" s="10">
        <v>37</v>
      </c>
      <c r="D54" s="10">
        <v>37</v>
      </c>
      <c r="E54" s="11">
        <f>(C54+D54)</f>
        <v>74</v>
      </c>
      <c r="F54" s="17"/>
    </row>
    <row r="55" spans="1:6" ht="33" customHeight="1" x14ac:dyDescent="0.5">
      <c r="A55" s="16" t="s">
        <v>157</v>
      </c>
      <c r="B55" s="69" t="s">
        <v>42</v>
      </c>
      <c r="C55" s="12">
        <v>44</v>
      </c>
      <c r="D55" s="12">
        <v>41</v>
      </c>
      <c r="E55" s="11">
        <f>(C55+D55)</f>
        <v>85</v>
      </c>
      <c r="F55" s="73">
        <f>+E54+E55+E56</f>
        <v>244</v>
      </c>
    </row>
    <row r="56" spans="1:6" ht="33" customHeight="1" thickBot="1" x14ac:dyDescent="0.55000000000000004">
      <c r="A56" s="16" t="s">
        <v>156</v>
      </c>
      <c r="B56" s="69" t="s">
        <v>42</v>
      </c>
      <c r="C56" s="12">
        <v>42</v>
      </c>
      <c r="D56" s="12">
        <v>43</v>
      </c>
      <c r="E56" s="11">
        <f>(C56+D56)</f>
        <v>85</v>
      </c>
      <c r="F56" s="74"/>
    </row>
    <row r="57" spans="1:6" ht="33" customHeight="1" thickBot="1" x14ac:dyDescent="0.55000000000000004">
      <c r="A57" s="19" t="s">
        <v>158</v>
      </c>
      <c r="B57" s="70" t="s">
        <v>42</v>
      </c>
      <c r="C57" s="13">
        <v>45</v>
      </c>
      <c r="D57" s="13">
        <v>42</v>
      </c>
      <c r="E57" s="14">
        <f>(C57+D57)</f>
        <v>87</v>
      </c>
      <c r="F57" s="20" t="s">
        <v>6</v>
      </c>
    </row>
    <row r="58" spans="1:6" ht="34.5" thickBot="1" x14ac:dyDescent="0.55000000000000004">
      <c r="A58" s="15" t="s">
        <v>13</v>
      </c>
      <c r="B58" s="67" t="s">
        <v>42</v>
      </c>
      <c r="C58" s="5" t="s">
        <v>2</v>
      </c>
      <c r="D58" s="5" t="s">
        <v>3</v>
      </c>
      <c r="E58" s="5" t="s">
        <v>4</v>
      </c>
      <c r="F58" s="25" t="s">
        <v>9</v>
      </c>
    </row>
    <row r="59" spans="1:6" ht="33" customHeight="1" thickBot="1" x14ac:dyDescent="0.55000000000000004">
      <c r="A59" s="22" t="s">
        <v>162</v>
      </c>
      <c r="B59" s="68" t="s">
        <v>42</v>
      </c>
      <c r="C59" s="10">
        <v>39</v>
      </c>
      <c r="D59" s="10">
        <v>41</v>
      </c>
      <c r="E59" s="11">
        <f>(C59+D59)</f>
        <v>80</v>
      </c>
      <c r="F59" s="17"/>
    </row>
    <row r="60" spans="1:6" ht="33" customHeight="1" x14ac:dyDescent="0.5">
      <c r="A60" s="16" t="s">
        <v>163</v>
      </c>
      <c r="B60" s="69" t="s">
        <v>42</v>
      </c>
      <c r="C60" s="12">
        <v>46</v>
      </c>
      <c r="D60" s="12">
        <v>38</v>
      </c>
      <c r="E60" s="11">
        <f>(C60+D60)</f>
        <v>84</v>
      </c>
      <c r="F60" s="73">
        <f>+E59+E60+E61</f>
        <v>250</v>
      </c>
    </row>
    <row r="61" spans="1:6" ht="33" customHeight="1" thickBot="1" x14ac:dyDescent="0.55000000000000004">
      <c r="A61" s="16" t="s">
        <v>164</v>
      </c>
      <c r="B61" s="69" t="s">
        <v>42</v>
      </c>
      <c r="C61" s="12">
        <v>47</v>
      </c>
      <c r="D61" s="12">
        <v>39</v>
      </c>
      <c r="E61" s="11">
        <f>(C61+D61)</f>
        <v>86</v>
      </c>
      <c r="F61" s="74"/>
    </row>
    <row r="62" spans="1:6" ht="33" customHeight="1" thickBot="1" x14ac:dyDescent="0.55000000000000004">
      <c r="A62" s="19" t="s">
        <v>165</v>
      </c>
      <c r="B62" s="70" t="s">
        <v>42</v>
      </c>
      <c r="C62" s="13">
        <v>46</v>
      </c>
      <c r="D62" s="13">
        <v>43</v>
      </c>
      <c r="E62" s="14">
        <f>(C62+D62)</f>
        <v>89</v>
      </c>
      <c r="F62" s="20" t="s">
        <v>6</v>
      </c>
    </row>
    <row r="63" spans="1:6" ht="34.5" thickBot="1" x14ac:dyDescent="0.55000000000000004">
      <c r="A63" s="15" t="s">
        <v>67</v>
      </c>
      <c r="B63" s="67" t="s">
        <v>42</v>
      </c>
      <c r="C63" s="5" t="s">
        <v>2</v>
      </c>
      <c r="D63" s="5" t="s">
        <v>3</v>
      </c>
      <c r="E63" s="5" t="s">
        <v>4</v>
      </c>
      <c r="F63" s="25" t="s">
        <v>9</v>
      </c>
    </row>
    <row r="64" spans="1:6" ht="33" customHeight="1" thickBot="1" x14ac:dyDescent="0.55000000000000004">
      <c r="A64" s="22" t="s">
        <v>159</v>
      </c>
      <c r="B64" s="68" t="s">
        <v>42</v>
      </c>
      <c r="C64" s="10">
        <v>43</v>
      </c>
      <c r="D64" s="10">
        <v>38</v>
      </c>
      <c r="E64" s="11">
        <f>(C64+D64)</f>
        <v>81</v>
      </c>
      <c r="F64" s="17"/>
    </row>
    <row r="65" spans="1:7" ht="33" customHeight="1" x14ac:dyDescent="0.5">
      <c r="A65" s="16" t="s">
        <v>161</v>
      </c>
      <c r="B65" s="69" t="s">
        <v>42</v>
      </c>
      <c r="C65" s="12">
        <v>44</v>
      </c>
      <c r="D65" s="12">
        <v>39</v>
      </c>
      <c r="E65" s="11">
        <f>(C65+D65)</f>
        <v>83</v>
      </c>
      <c r="F65" s="73">
        <f>+E64+E65+E66</f>
        <v>254</v>
      </c>
    </row>
    <row r="66" spans="1:7" ht="33" customHeight="1" thickBot="1" x14ac:dyDescent="0.55000000000000004">
      <c r="A66" s="16" t="s">
        <v>190</v>
      </c>
      <c r="B66" s="69" t="s">
        <v>42</v>
      </c>
      <c r="C66" s="12">
        <v>48</v>
      </c>
      <c r="D66" s="12">
        <v>42</v>
      </c>
      <c r="E66" s="11">
        <f>(C66+D66)</f>
        <v>90</v>
      </c>
      <c r="F66" s="74"/>
    </row>
    <row r="67" spans="1:7" ht="33" customHeight="1" thickBot="1" x14ac:dyDescent="0.55000000000000004">
      <c r="A67" s="19" t="s">
        <v>160</v>
      </c>
      <c r="B67" s="70" t="s">
        <v>42</v>
      </c>
      <c r="C67" s="13" t="s">
        <v>5</v>
      </c>
      <c r="D67" s="13" t="s">
        <v>191</v>
      </c>
      <c r="E67" s="14" t="s">
        <v>192</v>
      </c>
      <c r="F67" s="20" t="s">
        <v>6</v>
      </c>
    </row>
    <row r="68" spans="1:7" ht="34.5" thickBot="1" x14ac:dyDescent="0.55000000000000004">
      <c r="A68" s="15" t="s">
        <v>120</v>
      </c>
      <c r="B68" s="67" t="s">
        <v>42</v>
      </c>
      <c r="C68" s="5" t="s">
        <v>2</v>
      </c>
      <c r="D68" s="5" t="s">
        <v>3</v>
      </c>
      <c r="E68" s="5" t="s">
        <v>4</v>
      </c>
      <c r="F68" s="25" t="s">
        <v>9</v>
      </c>
      <c r="G68" s="47"/>
    </row>
    <row r="69" spans="1:7" ht="33" customHeight="1" thickBot="1" x14ac:dyDescent="0.55000000000000004">
      <c r="A69" s="22" t="s">
        <v>187</v>
      </c>
      <c r="B69" s="68" t="s">
        <v>42</v>
      </c>
      <c r="C69" s="10">
        <v>45</v>
      </c>
      <c r="D69" s="10">
        <v>36</v>
      </c>
      <c r="E69" s="11">
        <f>(C69+D69)</f>
        <v>81</v>
      </c>
      <c r="F69" s="17"/>
    </row>
    <row r="70" spans="1:7" ht="33" customHeight="1" x14ac:dyDescent="0.5">
      <c r="A70" s="16" t="s">
        <v>189</v>
      </c>
      <c r="B70" s="69" t="s">
        <v>42</v>
      </c>
      <c r="C70" s="12">
        <v>43</v>
      </c>
      <c r="D70" s="12">
        <v>43</v>
      </c>
      <c r="E70" s="11">
        <f>(C70+D70)</f>
        <v>86</v>
      </c>
      <c r="F70" s="73">
        <f>+E69+E70+E71</f>
        <v>256</v>
      </c>
    </row>
    <row r="71" spans="1:7" ht="33" customHeight="1" thickBot="1" x14ac:dyDescent="0.55000000000000004">
      <c r="A71" s="16" t="s">
        <v>186</v>
      </c>
      <c r="B71" s="69" t="s">
        <v>42</v>
      </c>
      <c r="C71" s="12">
        <v>46</v>
      </c>
      <c r="D71" s="12">
        <v>43</v>
      </c>
      <c r="E71" s="11">
        <f>(C71+D71)</f>
        <v>89</v>
      </c>
      <c r="F71" s="74"/>
    </row>
    <row r="72" spans="1:7" ht="33" customHeight="1" thickBot="1" x14ac:dyDescent="0.55000000000000004">
      <c r="A72" s="19" t="s">
        <v>188</v>
      </c>
      <c r="B72" s="70" t="s">
        <v>42</v>
      </c>
      <c r="C72" s="13">
        <v>48</v>
      </c>
      <c r="D72" s="13">
        <v>46</v>
      </c>
      <c r="E72" s="14">
        <f>(C72+D72)</f>
        <v>94</v>
      </c>
      <c r="F72" s="20" t="s">
        <v>6</v>
      </c>
    </row>
    <row r="73" spans="1:7" x14ac:dyDescent="0.25">
      <c r="G73" s="47"/>
    </row>
    <row r="74" spans="1:7" x14ac:dyDescent="0.25">
      <c r="G74" s="47"/>
    </row>
    <row r="75" spans="1:7" ht="33.75" customHeight="1" x14ac:dyDescent="0.25">
      <c r="G75" s="47"/>
    </row>
  </sheetData>
  <sortState xmlns:xlrd2="http://schemas.microsoft.com/office/spreadsheetml/2017/richdata2" ref="A64:E67">
    <sortCondition ref="E64:E67"/>
  </sortState>
  <mergeCells count="27">
    <mergeCell ref="F70:F71"/>
    <mergeCell ref="F65:F66"/>
    <mergeCell ref="F60:F61"/>
    <mergeCell ref="F16:F17"/>
    <mergeCell ref="F55:F56"/>
    <mergeCell ref="A45:F45"/>
    <mergeCell ref="F31:F32"/>
    <mergeCell ref="F26:F27"/>
    <mergeCell ref="A46:F46"/>
    <mergeCell ref="A47:F47"/>
    <mergeCell ref="F11:F12"/>
    <mergeCell ref="F50:F51"/>
    <mergeCell ref="A40:F40"/>
    <mergeCell ref="A41:F41"/>
    <mergeCell ref="A42:F42"/>
    <mergeCell ref="A43:F43"/>
    <mergeCell ref="A39:F39"/>
    <mergeCell ref="F21:F22"/>
    <mergeCell ref="F36:F37"/>
    <mergeCell ref="A7:F7"/>
    <mergeCell ref="A8:F8"/>
    <mergeCell ref="A1:F1"/>
    <mergeCell ref="A2:F2"/>
    <mergeCell ref="A3:F3"/>
    <mergeCell ref="A4:F4"/>
    <mergeCell ref="A5:F5"/>
    <mergeCell ref="A6:F6"/>
  </mergeCells>
  <printOptions horizontalCentered="1" verticalCentered="1"/>
  <pageMargins left="0" right="0" top="0" bottom="0" header="0" footer="0"/>
  <pageSetup paperSize="9" scale="70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56"/>
  <sheetViews>
    <sheetView zoomScale="60" zoomScaleNormal="60" workbookViewId="0">
      <selection sqref="A1:F1"/>
    </sheetView>
  </sheetViews>
  <sheetFormatPr baseColWidth="10" defaultRowHeight="18.75" x14ac:dyDescent="0.25"/>
  <cols>
    <col min="1" max="1" width="67.85546875" style="1" bestFit="1" customWidth="1"/>
    <col min="2" max="2" width="7.7109375" style="2" customWidth="1"/>
    <col min="3" max="4" width="8.28515625" style="2" customWidth="1"/>
    <col min="5" max="5" width="9.85546875" style="2" customWidth="1"/>
    <col min="6" max="6" width="35.85546875" style="1" customWidth="1"/>
    <col min="7" max="7" width="11.42578125" style="1"/>
    <col min="8" max="8" width="43.28515625" style="1" bestFit="1" customWidth="1"/>
    <col min="9" max="16384" width="11.42578125" style="1"/>
  </cols>
  <sheetData>
    <row r="1" spans="1:6" ht="30.75" x14ac:dyDescent="0.4">
      <c r="A1" s="83" t="str">
        <f>CABALLEROS!A1</f>
        <v>NECOCHEA</v>
      </c>
      <c r="B1" s="83"/>
      <c r="C1" s="83"/>
      <c r="D1" s="83"/>
      <c r="E1" s="83"/>
      <c r="F1" s="83"/>
    </row>
    <row r="2" spans="1:6" ht="30.75" x14ac:dyDescent="0.4">
      <c r="A2" s="79" t="str">
        <f>CABALLEROS!A2</f>
        <v>GOLF CLUB</v>
      </c>
      <c r="B2" s="79"/>
      <c r="C2" s="79"/>
      <c r="D2" s="79"/>
      <c r="E2" s="79"/>
      <c r="F2" s="79"/>
    </row>
    <row r="3" spans="1:6" s="8" customFormat="1" ht="20.25" x14ac:dyDescent="0.3">
      <c r="A3" s="80" t="s">
        <v>22</v>
      </c>
      <c r="B3" s="80"/>
      <c r="C3" s="80"/>
      <c r="D3" s="80"/>
      <c r="E3" s="80"/>
      <c r="F3" s="80"/>
    </row>
    <row r="4" spans="1:6" s="8" customFormat="1" ht="21" thickBot="1" x14ac:dyDescent="0.35">
      <c r="A4" s="80" t="s">
        <v>35</v>
      </c>
      <c r="B4" s="80"/>
      <c r="C4" s="80"/>
      <c r="D4" s="80"/>
      <c r="E4" s="80"/>
      <c r="F4" s="80"/>
    </row>
    <row r="5" spans="1:6" s="9" customFormat="1" ht="24" thickBot="1" x14ac:dyDescent="0.4">
      <c r="A5" s="81" t="s">
        <v>0</v>
      </c>
      <c r="B5" s="81"/>
      <c r="C5" s="81"/>
      <c r="D5" s="81"/>
      <c r="E5" s="81"/>
      <c r="F5" s="81"/>
    </row>
    <row r="6" spans="1:6" ht="19.5" x14ac:dyDescent="0.3">
      <c r="A6" s="82" t="s">
        <v>7</v>
      </c>
      <c r="B6" s="82"/>
      <c r="C6" s="82"/>
      <c r="D6" s="82"/>
      <c r="E6" s="82"/>
      <c r="F6" s="82"/>
    </row>
    <row r="7" spans="1:6" ht="20.25" thickBot="1" x14ac:dyDescent="0.35">
      <c r="A7" s="75" t="str">
        <f>CABALLEROS!A7</f>
        <v>SABADO 29 DE JULIO DE 2023</v>
      </c>
      <c r="B7" s="75"/>
      <c r="C7" s="75"/>
      <c r="D7" s="75"/>
      <c r="E7" s="75"/>
      <c r="F7" s="75"/>
    </row>
    <row r="8" spans="1:6" ht="33" customHeight="1" thickBot="1" x14ac:dyDescent="0.55000000000000004">
      <c r="A8" s="76" t="s">
        <v>20</v>
      </c>
      <c r="B8" s="77"/>
      <c r="C8" s="77"/>
      <c r="D8" s="77"/>
      <c r="E8" s="77"/>
      <c r="F8" s="78"/>
    </row>
    <row r="9" spans="1:6" s="3" customFormat="1" ht="33" customHeight="1" thickBot="1" x14ac:dyDescent="0.55000000000000004">
      <c r="A9" s="15" t="s">
        <v>11</v>
      </c>
      <c r="B9" s="67" t="s">
        <v>42</v>
      </c>
      <c r="C9" s="5" t="s">
        <v>2</v>
      </c>
      <c r="D9" s="5" t="s">
        <v>3</v>
      </c>
      <c r="E9" s="5" t="s">
        <v>4</v>
      </c>
      <c r="F9" s="25" t="s">
        <v>9</v>
      </c>
    </row>
    <row r="10" spans="1:6" ht="33" customHeight="1" thickBot="1" x14ac:dyDescent="0.55000000000000004">
      <c r="A10" s="22" t="s">
        <v>39</v>
      </c>
      <c r="B10" s="68" t="s">
        <v>42</v>
      </c>
      <c r="C10" s="10">
        <v>35</v>
      </c>
      <c r="D10" s="10">
        <v>36</v>
      </c>
      <c r="E10" s="11">
        <f>(C10+D10)</f>
        <v>71</v>
      </c>
      <c r="F10" s="17"/>
    </row>
    <row r="11" spans="1:6" ht="33" customHeight="1" x14ac:dyDescent="0.5">
      <c r="A11" s="16" t="s">
        <v>38</v>
      </c>
      <c r="B11" s="69" t="s">
        <v>42</v>
      </c>
      <c r="C11" s="12">
        <v>42</v>
      </c>
      <c r="D11" s="12">
        <v>35</v>
      </c>
      <c r="E11" s="11">
        <f>(C11+D11)</f>
        <v>77</v>
      </c>
      <c r="F11" s="73">
        <f>+E10+E11+E12</f>
        <v>228</v>
      </c>
    </row>
    <row r="12" spans="1:6" ht="33" customHeight="1" thickBot="1" x14ac:dyDescent="0.55000000000000004">
      <c r="A12" s="16" t="s">
        <v>40</v>
      </c>
      <c r="B12" s="69" t="s">
        <v>42</v>
      </c>
      <c r="C12" s="12">
        <v>42</v>
      </c>
      <c r="D12" s="12">
        <v>38</v>
      </c>
      <c r="E12" s="11">
        <f>(C12+D12)</f>
        <v>80</v>
      </c>
      <c r="F12" s="74"/>
    </row>
    <row r="13" spans="1:6" ht="33" customHeight="1" thickBot="1" x14ac:dyDescent="0.55000000000000004">
      <c r="A13" s="19" t="s">
        <v>41</v>
      </c>
      <c r="B13" s="70" t="s">
        <v>42</v>
      </c>
      <c r="C13" s="13">
        <v>46</v>
      </c>
      <c r="D13" s="13">
        <v>39</v>
      </c>
      <c r="E13" s="14">
        <f>(C13+D13)</f>
        <v>85</v>
      </c>
      <c r="F13" s="20" t="s">
        <v>6</v>
      </c>
    </row>
    <row r="14" spans="1:6" s="3" customFormat="1" ht="33" customHeight="1" thickBot="1" x14ac:dyDescent="0.55000000000000004">
      <c r="A14" s="15" t="s">
        <v>17</v>
      </c>
      <c r="B14" s="67" t="s">
        <v>42</v>
      </c>
      <c r="C14" s="5" t="s">
        <v>2</v>
      </c>
      <c r="D14" s="5" t="s">
        <v>3</v>
      </c>
      <c r="E14" s="5" t="s">
        <v>4</v>
      </c>
      <c r="F14" s="25" t="s">
        <v>9</v>
      </c>
    </row>
    <row r="15" spans="1:6" ht="33" customHeight="1" thickBot="1" x14ac:dyDescent="0.55000000000000004">
      <c r="A15" s="22" t="s">
        <v>71</v>
      </c>
      <c r="B15" s="68" t="s">
        <v>42</v>
      </c>
      <c r="C15" s="10">
        <v>39</v>
      </c>
      <c r="D15" s="10">
        <v>33</v>
      </c>
      <c r="E15" s="11">
        <f>(C15+D15)</f>
        <v>72</v>
      </c>
      <c r="F15" s="17"/>
    </row>
    <row r="16" spans="1:6" ht="33" customHeight="1" x14ac:dyDescent="0.5">
      <c r="A16" s="16" t="s">
        <v>68</v>
      </c>
      <c r="B16" s="69" t="s">
        <v>42</v>
      </c>
      <c r="C16" s="12">
        <v>43</v>
      </c>
      <c r="D16" s="12">
        <v>36</v>
      </c>
      <c r="E16" s="11">
        <f>(C16+D16)</f>
        <v>79</v>
      </c>
      <c r="F16" s="73">
        <f>+E15+E16+E17</f>
        <v>232</v>
      </c>
    </row>
    <row r="17" spans="1:6" ht="33" customHeight="1" thickBot="1" x14ac:dyDescent="0.55000000000000004">
      <c r="A17" s="16" t="s">
        <v>69</v>
      </c>
      <c r="B17" s="69" t="s">
        <v>42</v>
      </c>
      <c r="C17" s="12">
        <v>41</v>
      </c>
      <c r="D17" s="12">
        <v>40</v>
      </c>
      <c r="E17" s="11">
        <f>(C17+D17)</f>
        <v>81</v>
      </c>
      <c r="F17" s="74"/>
    </row>
    <row r="18" spans="1:6" ht="33" customHeight="1" thickBot="1" x14ac:dyDescent="0.55000000000000004">
      <c r="A18" s="19" t="s">
        <v>70</v>
      </c>
      <c r="B18" s="70" t="s">
        <v>42</v>
      </c>
      <c r="C18" s="13">
        <v>48</v>
      </c>
      <c r="D18" s="13">
        <v>37</v>
      </c>
      <c r="E18" s="14">
        <f>(C18+D18)</f>
        <v>85</v>
      </c>
      <c r="F18" s="20" t="s">
        <v>6</v>
      </c>
    </row>
    <row r="19" spans="1:6" s="3" customFormat="1" ht="33" customHeight="1" thickBot="1" x14ac:dyDescent="0.55000000000000004">
      <c r="A19" s="15" t="s">
        <v>18</v>
      </c>
      <c r="B19" s="67" t="s">
        <v>42</v>
      </c>
      <c r="C19" s="5" t="s">
        <v>2</v>
      </c>
      <c r="D19" s="5" t="s">
        <v>3</v>
      </c>
      <c r="E19" s="5" t="s">
        <v>4</v>
      </c>
      <c r="F19" s="25" t="s">
        <v>9</v>
      </c>
    </row>
    <row r="20" spans="1:6" ht="33" customHeight="1" thickBot="1" x14ac:dyDescent="0.55000000000000004">
      <c r="A20" s="22" t="s">
        <v>56</v>
      </c>
      <c r="B20" s="68" t="s">
        <v>42</v>
      </c>
      <c r="C20" s="10">
        <v>38</v>
      </c>
      <c r="D20" s="10">
        <v>37</v>
      </c>
      <c r="E20" s="11">
        <f>(C20+D20)</f>
        <v>75</v>
      </c>
      <c r="F20" s="17"/>
    </row>
    <row r="21" spans="1:6" ht="33" customHeight="1" x14ac:dyDescent="0.5">
      <c r="A21" s="16" t="s">
        <v>57</v>
      </c>
      <c r="B21" s="69" t="s">
        <v>42</v>
      </c>
      <c r="C21" s="12">
        <v>38</v>
      </c>
      <c r="D21" s="12">
        <v>38</v>
      </c>
      <c r="E21" s="11">
        <f>(C21+D21)</f>
        <v>76</v>
      </c>
      <c r="F21" s="73">
        <f>+E20+E21+E22</f>
        <v>235</v>
      </c>
    </row>
    <row r="22" spans="1:6" ht="33" customHeight="1" thickBot="1" x14ac:dyDescent="0.55000000000000004">
      <c r="A22" s="16" t="s">
        <v>55</v>
      </c>
      <c r="B22" s="69" t="s">
        <v>42</v>
      </c>
      <c r="C22" s="12">
        <v>41</v>
      </c>
      <c r="D22" s="12">
        <v>43</v>
      </c>
      <c r="E22" s="11">
        <f>(C22+D22)</f>
        <v>84</v>
      </c>
      <c r="F22" s="74"/>
    </row>
    <row r="23" spans="1:6" ht="33" customHeight="1" thickBot="1" x14ac:dyDescent="0.55000000000000004">
      <c r="A23" s="19" t="s">
        <v>58</v>
      </c>
      <c r="B23" s="70" t="s">
        <v>42</v>
      </c>
      <c r="C23" s="13">
        <v>42</v>
      </c>
      <c r="D23" s="13">
        <v>46</v>
      </c>
      <c r="E23" s="14">
        <f>(C23+D23)</f>
        <v>88</v>
      </c>
      <c r="F23" s="20" t="s">
        <v>6</v>
      </c>
    </row>
    <row r="24" spans="1:6" ht="33" customHeight="1" thickBot="1" x14ac:dyDescent="0.55000000000000004">
      <c r="A24" s="15" t="s">
        <v>13</v>
      </c>
      <c r="B24" s="67" t="s">
        <v>42</v>
      </c>
      <c r="C24" s="5" t="s">
        <v>2</v>
      </c>
      <c r="D24" s="5" t="s">
        <v>3</v>
      </c>
      <c r="E24" s="5" t="s">
        <v>4</v>
      </c>
      <c r="F24" s="25" t="s">
        <v>9</v>
      </c>
    </row>
    <row r="25" spans="1:6" ht="33" customHeight="1" thickBot="1" x14ac:dyDescent="0.55000000000000004">
      <c r="A25" s="22" t="s">
        <v>52</v>
      </c>
      <c r="B25" s="68" t="s">
        <v>42</v>
      </c>
      <c r="C25" s="10">
        <v>39</v>
      </c>
      <c r="D25" s="10">
        <v>39</v>
      </c>
      <c r="E25" s="11">
        <f>(C25+D25)</f>
        <v>78</v>
      </c>
      <c r="F25" s="17"/>
    </row>
    <row r="26" spans="1:6" ht="33" customHeight="1" x14ac:dyDescent="0.5">
      <c r="A26" s="16" t="s">
        <v>51</v>
      </c>
      <c r="B26" s="69" t="s">
        <v>42</v>
      </c>
      <c r="C26" s="12">
        <v>43</v>
      </c>
      <c r="D26" s="12">
        <v>38</v>
      </c>
      <c r="E26" s="11">
        <f>(C26+D26)</f>
        <v>81</v>
      </c>
      <c r="F26" s="73">
        <f>+E25+E26+E27</f>
        <v>242</v>
      </c>
    </row>
    <row r="27" spans="1:6" ht="33" customHeight="1" thickBot="1" x14ac:dyDescent="0.55000000000000004">
      <c r="A27" s="16" t="s">
        <v>54</v>
      </c>
      <c r="B27" s="69" t="s">
        <v>42</v>
      </c>
      <c r="C27" s="12">
        <v>44</v>
      </c>
      <c r="D27" s="12">
        <v>39</v>
      </c>
      <c r="E27" s="11">
        <f>(C27+D27)</f>
        <v>83</v>
      </c>
      <c r="F27" s="74"/>
    </row>
    <row r="28" spans="1:6" ht="33" customHeight="1" thickBot="1" x14ac:dyDescent="0.55000000000000004">
      <c r="A28" s="19" t="s">
        <v>53</v>
      </c>
      <c r="B28" s="70" t="s">
        <v>42</v>
      </c>
      <c r="C28" s="13">
        <v>44</v>
      </c>
      <c r="D28" s="13">
        <v>43</v>
      </c>
      <c r="E28" s="14">
        <f>(C28+D28)</f>
        <v>87</v>
      </c>
      <c r="F28" s="20" t="s">
        <v>6</v>
      </c>
    </row>
    <row r="29" spans="1:6" ht="33" customHeight="1" thickBot="1" x14ac:dyDescent="0.55000000000000004">
      <c r="A29" s="15" t="s">
        <v>12</v>
      </c>
      <c r="B29" s="67" t="s">
        <v>42</v>
      </c>
      <c r="C29" s="5" t="s">
        <v>2</v>
      </c>
      <c r="D29" s="5" t="s">
        <v>3</v>
      </c>
      <c r="E29" s="5" t="s">
        <v>4</v>
      </c>
      <c r="F29" s="25" t="s">
        <v>9</v>
      </c>
    </row>
    <row r="30" spans="1:6" ht="33" customHeight="1" thickBot="1" x14ac:dyDescent="0.55000000000000004">
      <c r="A30" s="22" t="s">
        <v>48</v>
      </c>
      <c r="B30" s="68" t="s">
        <v>42</v>
      </c>
      <c r="C30" s="10">
        <v>42</v>
      </c>
      <c r="D30" s="10">
        <v>37</v>
      </c>
      <c r="E30" s="11">
        <f>(C30+D30)</f>
        <v>79</v>
      </c>
      <c r="F30" s="17"/>
    </row>
    <row r="31" spans="1:6" ht="33" customHeight="1" x14ac:dyDescent="0.5">
      <c r="A31" s="16" t="s">
        <v>49</v>
      </c>
      <c r="B31" s="69" t="s">
        <v>42</v>
      </c>
      <c r="C31" s="12">
        <v>42</v>
      </c>
      <c r="D31" s="12">
        <v>38</v>
      </c>
      <c r="E31" s="11">
        <f>(C31+D31)</f>
        <v>80</v>
      </c>
      <c r="F31" s="73">
        <f>+E30+E31+E32</f>
        <v>244</v>
      </c>
    </row>
    <row r="32" spans="1:6" ht="33" customHeight="1" thickBot="1" x14ac:dyDescent="0.55000000000000004">
      <c r="A32" s="16" t="s">
        <v>47</v>
      </c>
      <c r="B32" s="69" t="s">
        <v>42</v>
      </c>
      <c r="C32" s="12">
        <v>47</v>
      </c>
      <c r="D32" s="12">
        <v>38</v>
      </c>
      <c r="E32" s="11">
        <f>(C32+D32)</f>
        <v>85</v>
      </c>
      <c r="F32" s="74"/>
    </row>
    <row r="33" spans="1:6" ht="33" customHeight="1" thickBot="1" x14ac:dyDescent="0.55000000000000004">
      <c r="A33" s="19" t="s">
        <v>50</v>
      </c>
      <c r="B33" s="70" t="s">
        <v>42</v>
      </c>
      <c r="C33" s="13">
        <v>44</v>
      </c>
      <c r="D33" s="13">
        <v>43</v>
      </c>
      <c r="E33" s="14">
        <f>(C33+D33)</f>
        <v>87</v>
      </c>
      <c r="F33" s="20" t="s">
        <v>6</v>
      </c>
    </row>
    <row r="34" spans="1:6" ht="33" customHeight="1" thickBot="1" x14ac:dyDescent="0.55000000000000004">
      <c r="A34" s="15" t="s">
        <v>10</v>
      </c>
      <c r="B34" s="67" t="s">
        <v>42</v>
      </c>
      <c r="C34" s="5" t="s">
        <v>2</v>
      </c>
      <c r="D34" s="5" t="s">
        <v>3</v>
      </c>
      <c r="E34" s="5" t="s">
        <v>4</v>
      </c>
      <c r="F34" s="25" t="s">
        <v>9</v>
      </c>
    </row>
    <row r="35" spans="1:6" ht="33" customHeight="1" thickBot="1" x14ac:dyDescent="0.55000000000000004">
      <c r="A35" s="22" t="s">
        <v>44</v>
      </c>
      <c r="B35" s="68" t="s">
        <v>42</v>
      </c>
      <c r="C35" s="10">
        <v>42</v>
      </c>
      <c r="D35" s="10">
        <v>41</v>
      </c>
      <c r="E35" s="11">
        <f>(C35+D35)</f>
        <v>83</v>
      </c>
      <c r="F35" s="17"/>
    </row>
    <row r="36" spans="1:6" ht="33" customHeight="1" x14ac:dyDescent="0.5">
      <c r="A36" s="16" t="s">
        <v>43</v>
      </c>
      <c r="B36" s="69" t="s">
        <v>42</v>
      </c>
      <c r="C36" s="12">
        <v>44</v>
      </c>
      <c r="D36" s="12">
        <v>40</v>
      </c>
      <c r="E36" s="11">
        <f>(C36+D36)</f>
        <v>84</v>
      </c>
      <c r="F36" s="73">
        <f>+E35+E36+E37</f>
        <v>254</v>
      </c>
    </row>
    <row r="37" spans="1:6" ht="33" customHeight="1" thickBot="1" x14ac:dyDescent="0.55000000000000004">
      <c r="A37" s="16" t="s">
        <v>45</v>
      </c>
      <c r="B37" s="69" t="s">
        <v>42</v>
      </c>
      <c r="C37" s="12">
        <v>46</v>
      </c>
      <c r="D37" s="12">
        <v>41</v>
      </c>
      <c r="E37" s="11">
        <f>(C37+D37)</f>
        <v>87</v>
      </c>
      <c r="F37" s="74"/>
    </row>
    <row r="38" spans="1:6" ht="33" customHeight="1" thickBot="1" x14ac:dyDescent="0.55000000000000004">
      <c r="A38" s="19" t="s">
        <v>46</v>
      </c>
      <c r="B38" s="70" t="s">
        <v>42</v>
      </c>
      <c r="C38" s="13">
        <v>43</v>
      </c>
      <c r="D38" s="13">
        <v>45</v>
      </c>
      <c r="E38" s="14">
        <f>(C38+D38)</f>
        <v>88</v>
      </c>
      <c r="F38" s="20" t="s">
        <v>6</v>
      </c>
    </row>
    <row r="39" spans="1:6" ht="30.75" x14ac:dyDescent="0.4">
      <c r="A39" s="83" t="str">
        <f>CABALLEROS!A39</f>
        <v>NECOCHEA</v>
      </c>
      <c r="B39" s="83"/>
      <c r="C39" s="83"/>
      <c r="D39" s="83"/>
      <c r="E39" s="83"/>
      <c r="F39" s="83"/>
    </row>
    <row r="40" spans="1:6" ht="30.75" x14ac:dyDescent="0.4">
      <c r="A40" s="79" t="str">
        <f>CABALLEROS!A40</f>
        <v>GOLF CLUB</v>
      </c>
      <c r="B40" s="79"/>
      <c r="C40" s="79"/>
      <c r="D40" s="79"/>
      <c r="E40" s="79"/>
      <c r="F40" s="79"/>
    </row>
    <row r="41" spans="1:6" s="8" customFormat="1" ht="20.25" x14ac:dyDescent="0.3">
      <c r="A41" s="80" t="s">
        <v>22</v>
      </c>
      <c r="B41" s="80"/>
      <c r="C41" s="80"/>
      <c r="D41" s="80"/>
      <c r="E41" s="80"/>
      <c r="F41" s="80"/>
    </row>
    <row r="42" spans="1:6" s="8" customFormat="1" ht="21" thickBot="1" x14ac:dyDescent="0.35">
      <c r="A42" s="80" t="s">
        <v>35</v>
      </c>
      <c r="B42" s="80"/>
      <c r="C42" s="80"/>
      <c r="D42" s="80"/>
      <c r="E42" s="80"/>
      <c r="F42" s="80"/>
    </row>
    <row r="43" spans="1:6" s="9" customFormat="1" ht="24" thickBot="1" x14ac:dyDescent="0.4">
      <c r="A43" s="81" t="s">
        <v>0</v>
      </c>
      <c r="B43" s="81"/>
      <c r="C43" s="81"/>
      <c r="D43" s="81"/>
      <c r="E43" s="81"/>
      <c r="F43" s="81"/>
    </row>
    <row r="44" spans="1:6" ht="19.5" x14ac:dyDescent="0.3">
      <c r="A44" s="82" t="s">
        <v>7</v>
      </c>
      <c r="B44" s="82"/>
      <c r="C44" s="82"/>
      <c r="D44" s="82"/>
      <c r="E44" s="82"/>
      <c r="F44" s="82"/>
    </row>
    <row r="45" spans="1:6" ht="20.25" thickBot="1" x14ac:dyDescent="0.35">
      <c r="A45" s="75" t="str">
        <f>CABALLEROS!A45</f>
        <v>18 HOYOS CLASIFICACION - A LA SUAMA DE LOS TRES MEJORES GROSS -</v>
      </c>
      <c r="B45" s="75"/>
      <c r="C45" s="75"/>
      <c r="D45" s="75"/>
      <c r="E45" s="75"/>
      <c r="F45" s="75"/>
    </row>
    <row r="46" spans="1:6" ht="33" customHeight="1" thickBot="1" x14ac:dyDescent="0.55000000000000004">
      <c r="A46" s="76" t="s">
        <v>20</v>
      </c>
      <c r="B46" s="77"/>
      <c r="C46" s="77"/>
      <c r="D46" s="77"/>
      <c r="E46" s="77"/>
      <c r="F46" s="78"/>
    </row>
    <row r="47" spans="1:6" s="3" customFormat="1" ht="33" customHeight="1" thickBot="1" x14ac:dyDescent="0.55000000000000004">
      <c r="A47" s="15" t="s">
        <v>14</v>
      </c>
      <c r="B47" s="67" t="s">
        <v>42</v>
      </c>
      <c r="C47" s="5" t="s">
        <v>2</v>
      </c>
      <c r="D47" s="5" t="s">
        <v>3</v>
      </c>
      <c r="E47" s="5" t="s">
        <v>4</v>
      </c>
      <c r="F47" s="25" t="s">
        <v>9</v>
      </c>
    </row>
    <row r="48" spans="1:6" ht="33" customHeight="1" thickBot="1" x14ac:dyDescent="0.55000000000000004">
      <c r="A48" s="22" t="s">
        <v>61</v>
      </c>
      <c r="B48" s="68" t="s">
        <v>42</v>
      </c>
      <c r="C48" s="10">
        <v>41</v>
      </c>
      <c r="D48" s="10">
        <v>45</v>
      </c>
      <c r="E48" s="11">
        <f>(C48+D48)</f>
        <v>86</v>
      </c>
      <c r="F48" s="17"/>
    </row>
    <row r="49" spans="1:6" ht="33" customHeight="1" x14ac:dyDescent="0.5">
      <c r="A49" s="16" t="s">
        <v>59</v>
      </c>
      <c r="B49" s="69" t="s">
        <v>42</v>
      </c>
      <c r="C49" s="12">
        <v>44</v>
      </c>
      <c r="D49" s="12">
        <v>43</v>
      </c>
      <c r="E49" s="11">
        <f>(C49+D49)</f>
        <v>87</v>
      </c>
      <c r="F49" s="73">
        <f>+E48+E49+E50</f>
        <v>261</v>
      </c>
    </row>
    <row r="50" spans="1:6" ht="33" customHeight="1" thickBot="1" x14ac:dyDescent="0.55000000000000004">
      <c r="A50" s="16" t="s">
        <v>62</v>
      </c>
      <c r="B50" s="69" t="s">
        <v>42</v>
      </c>
      <c r="C50" s="12">
        <v>45</v>
      </c>
      <c r="D50" s="12">
        <v>43</v>
      </c>
      <c r="E50" s="11">
        <f>(C50+D50)</f>
        <v>88</v>
      </c>
      <c r="F50" s="74"/>
    </row>
    <row r="51" spans="1:6" ht="33" customHeight="1" thickBot="1" x14ac:dyDescent="0.55000000000000004">
      <c r="A51" s="19" t="s">
        <v>60</v>
      </c>
      <c r="B51" s="70" t="s">
        <v>42</v>
      </c>
      <c r="C51" s="13">
        <v>49</v>
      </c>
      <c r="D51" s="13">
        <v>44</v>
      </c>
      <c r="E51" s="14">
        <f>(C51+D51)</f>
        <v>93</v>
      </c>
      <c r="F51" s="20" t="s">
        <v>6</v>
      </c>
    </row>
    <row r="52" spans="1:6" s="3" customFormat="1" ht="33" customHeight="1" thickBot="1" x14ac:dyDescent="0.55000000000000004">
      <c r="A52" s="15" t="s">
        <v>67</v>
      </c>
      <c r="B52" s="67" t="s">
        <v>42</v>
      </c>
      <c r="C52" s="5" t="s">
        <v>2</v>
      </c>
      <c r="D52" s="5" t="s">
        <v>3</v>
      </c>
      <c r="E52" s="5" t="s">
        <v>4</v>
      </c>
      <c r="F52" s="25" t="s">
        <v>9</v>
      </c>
    </row>
    <row r="53" spans="1:6" ht="33" customHeight="1" thickBot="1" x14ac:dyDescent="0.55000000000000004">
      <c r="A53" s="22" t="s">
        <v>63</v>
      </c>
      <c r="B53" s="68" t="s">
        <v>42</v>
      </c>
      <c r="C53" s="10">
        <v>41</v>
      </c>
      <c r="D53" s="10">
        <v>49</v>
      </c>
      <c r="E53" s="11">
        <f>(C53+D53)</f>
        <v>90</v>
      </c>
      <c r="F53" s="17"/>
    </row>
    <row r="54" spans="1:6" ht="33" customHeight="1" x14ac:dyDescent="0.5">
      <c r="A54" s="16" t="s">
        <v>66</v>
      </c>
      <c r="B54" s="69" t="s">
        <v>42</v>
      </c>
      <c r="C54" s="12">
        <v>52</v>
      </c>
      <c r="D54" s="12">
        <v>42</v>
      </c>
      <c r="E54" s="11">
        <f>(C54+D54)</f>
        <v>94</v>
      </c>
      <c r="F54" s="73">
        <f>+E53+E54+E55</f>
        <v>278</v>
      </c>
    </row>
    <row r="55" spans="1:6" ht="33" customHeight="1" thickBot="1" x14ac:dyDescent="0.55000000000000004">
      <c r="A55" s="16" t="s">
        <v>64</v>
      </c>
      <c r="B55" s="69" t="s">
        <v>42</v>
      </c>
      <c r="C55" s="12">
        <v>47</v>
      </c>
      <c r="D55" s="12">
        <v>47</v>
      </c>
      <c r="E55" s="11">
        <f>(C55+D55)</f>
        <v>94</v>
      </c>
      <c r="F55" s="74"/>
    </row>
    <row r="56" spans="1:6" ht="33" customHeight="1" thickBot="1" x14ac:dyDescent="0.55000000000000004">
      <c r="A56" s="19" t="s">
        <v>65</v>
      </c>
      <c r="B56" s="70" t="s">
        <v>42</v>
      </c>
      <c r="C56" s="13">
        <v>50</v>
      </c>
      <c r="D56" s="13">
        <v>50</v>
      </c>
      <c r="E56" s="14">
        <f>(C56+D56)</f>
        <v>100</v>
      </c>
      <c r="F56" s="20" t="s">
        <v>6</v>
      </c>
    </row>
  </sheetData>
  <sortState xmlns:xlrd2="http://schemas.microsoft.com/office/spreadsheetml/2017/richdata2" ref="A35:E38">
    <sortCondition ref="E35:E38"/>
  </sortState>
  <mergeCells count="24">
    <mergeCell ref="F49:F50"/>
    <mergeCell ref="F21:F22"/>
    <mergeCell ref="A1:F1"/>
    <mergeCell ref="A2:F2"/>
    <mergeCell ref="A3:F3"/>
    <mergeCell ref="A4:F4"/>
    <mergeCell ref="A5:F5"/>
    <mergeCell ref="A6:F6"/>
    <mergeCell ref="A7:F7"/>
    <mergeCell ref="A8:F8"/>
    <mergeCell ref="F26:F27"/>
    <mergeCell ref="F31:F32"/>
    <mergeCell ref="F36:F37"/>
    <mergeCell ref="F11:F12"/>
    <mergeCell ref="A39:F39"/>
    <mergeCell ref="A40:F40"/>
    <mergeCell ref="A41:F41"/>
    <mergeCell ref="A42:F42"/>
    <mergeCell ref="A43:F43"/>
    <mergeCell ref="A44:F44"/>
    <mergeCell ref="A45:F45"/>
    <mergeCell ref="A46:F46"/>
    <mergeCell ref="F54:F55"/>
    <mergeCell ref="F16:F17"/>
  </mergeCells>
  <printOptions horizontalCentered="1" verticalCentered="1"/>
  <pageMargins left="0" right="0" top="0" bottom="0" header="0" footer="0"/>
  <pageSetup paperSize="9" scale="7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G58"/>
  <sheetViews>
    <sheetView zoomScale="55" zoomScaleNormal="55" workbookViewId="0">
      <selection sqref="A1:F1"/>
    </sheetView>
  </sheetViews>
  <sheetFormatPr baseColWidth="10" defaultRowHeight="18.75" x14ac:dyDescent="0.25"/>
  <cols>
    <col min="1" max="1" width="60.140625" style="1" customWidth="1"/>
    <col min="2" max="2" width="7.7109375" style="2" customWidth="1"/>
    <col min="3" max="4" width="8.28515625" style="2" customWidth="1"/>
    <col min="5" max="5" width="9.85546875" style="2" customWidth="1"/>
    <col min="6" max="6" width="42.42578125" style="1" bestFit="1" customWidth="1"/>
    <col min="7" max="7" width="11.42578125" style="1"/>
    <col min="8" max="8" width="68.42578125" style="1" bestFit="1" customWidth="1"/>
    <col min="9" max="12" width="11.42578125" style="1"/>
    <col min="13" max="13" width="43.42578125" style="1" bestFit="1" customWidth="1"/>
    <col min="14" max="16384" width="11.42578125" style="1"/>
  </cols>
  <sheetData>
    <row r="1" spans="1:7" ht="30.75" x14ac:dyDescent="0.4">
      <c r="A1" s="79" t="str">
        <f>CABALLEROS!A1</f>
        <v>NECOCHEA</v>
      </c>
      <c r="B1" s="79"/>
      <c r="C1" s="79"/>
      <c r="D1" s="79"/>
      <c r="E1" s="79"/>
      <c r="F1" s="79"/>
      <c r="G1" s="3"/>
    </row>
    <row r="2" spans="1:7" ht="30.75" x14ac:dyDescent="0.4">
      <c r="A2" s="79" t="str">
        <f>CABALLEROS!A2</f>
        <v>GOLF CLUB</v>
      </c>
      <c r="B2" s="79"/>
      <c r="C2" s="79"/>
      <c r="D2" s="79"/>
      <c r="E2" s="79"/>
      <c r="F2" s="79"/>
      <c r="G2" s="3"/>
    </row>
    <row r="3" spans="1:7" s="8" customFormat="1" ht="20.25" x14ac:dyDescent="0.3">
      <c r="A3" s="80" t="s">
        <v>22</v>
      </c>
      <c r="B3" s="80"/>
      <c r="C3" s="80"/>
      <c r="D3" s="80"/>
      <c r="E3" s="80"/>
      <c r="F3" s="80"/>
    </row>
    <row r="4" spans="1:7" s="8" customFormat="1" ht="21" thickBot="1" x14ac:dyDescent="0.35">
      <c r="A4" s="80" t="s">
        <v>35</v>
      </c>
      <c r="B4" s="80"/>
      <c r="C4" s="80"/>
      <c r="D4" s="80"/>
      <c r="E4" s="80"/>
      <c r="F4" s="80"/>
    </row>
    <row r="5" spans="1:7" s="9" customFormat="1" ht="24" thickBot="1" x14ac:dyDescent="0.4">
      <c r="A5" s="81" t="s">
        <v>0</v>
      </c>
      <c r="B5" s="81"/>
      <c r="C5" s="81"/>
      <c r="D5" s="81"/>
      <c r="E5" s="81"/>
      <c r="F5" s="81"/>
    </row>
    <row r="6" spans="1:7" ht="19.5" x14ac:dyDescent="0.3">
      <c r="A6" s="82" t="s">
        <v>7</v>
      </c>
      <c r="B6" s="82"/>
      <c r="C6" s="82"/>
      <c r="D6" s="82"/>
      <c r="E6" s="82"/>
      <c r="F6" s="82"/>
    </row>
    <row r="7" spans="1:7" ht="20.25" thickBot="1" x14ac:dyDescent="0.35">
      <c r="A7" s="75" t="str">
        <f>CABALLEROS!A7</f>
        <v>SABADO 29 DE JULIO DE 2023</v>
      </c>
      <c r="B7" s="75"/>
      <c r="C7" s="75"/>
      <c r="D7" s="75"/>
      <c r="E7" s="75"/>
      <c r="F7" s="75"/>
    </row>
    <row r="8" spans="1:7" ht="34.5" thickBot="1" x14ac:dyDescent="0.55000000000000004">
      <c r="A8" s="76" t="s">
        <v>19</v>
      </c>
      <c r="B8" s="77"/>
      <c r="C8" s="77"/>
      <c r="D8" s="77"/>
      <c r="E8" s="77"/>
      <c r="F8" s="78"/>
    </row>
    <row r="9" spans="1:7" s="3" customFormat="1" ht="27.95" customHeight="1" thickBot="1" x14ac:dyDescent="0.35">
      <c r="A9" s="62" t="s">
        <v>12</v>
      </c>
      <c r="B9" s="71" t="s">
        <v>42</v>
      </c>
      <c r="C9" s="64" t="s">
        <v>2</v>
      </c>
      <c r="D9" s="64" t="s">
        <v>3</v>
      </c>
      <c r="E9" s="64" t="s">
        <v>4</v>
      </c>
      <c r="F9" s="65" t="s">
        <v>9</v>
      </c>
      <c r="G9" s="1"/>
    </row>
    <row r="10" spans="1:7" ht="33.950000000000003" customHeight="1" thickBot="1" x14ac:dyDescent="0.55000000000000004">
      <c r="A10" s="22" t="s">
        <v>80</v>
      </c>
      <c r="B10" s="68" t="s">
        <v>42</v>
      </c>
      <c r="C10" s="10">
        <v>40</v>
      </c>
      <c r="D10" s="10">
        <v>36</v>
      </c>
      <c r="E10" s="11">
        <f>(C10+D10)</f>
        <v>76</v>
      </c>
      <c r="F10" s="17"/>
    </row>
    <row r="11" spans="1:7" ht="33.950000000000003" customHeight="1" x14ac:dyDescent="0.5">
      <c r="A11" s="16" t="s">
        <v>81</v>
      </c>
      <c r="B11" s="69" t="s">
        <v>42</v>
      </c>
      <c r="C11" s="12">
        <v>41</v>
      </c>
      <c r="D11" s="12">
        <v>37</v>
      </c>
      <c r="E11" s="11">
        <f>(C11+D11)</f>
        <v>78</v>
      </c>
      <c r="F11" s="73">
        <f>+E10+E11+E12</f>
        <v>236</v>
      </c>
    </row>
    <row r="12" spans="1:7" ht="33.950000000000003" customHeight="1" thickBot="1" x14ac:dyDescent="0.55000000000000004">
      <c r="A12" s="16" t="s">
        <v>145</v>
      </c>
      <c r="B12" s="69" t="s">
        <v>42</v>
      </c>
      <c r="C12" s="12">
        <v>43</v>
      </c>
      <c r="D12" s="12">
        <v>39</v>
      </c>
      <c r="E12" s="11">
        <f>(C12+D12)</f>
        <v>82</v>
      </c>
      <c r="F12" s="74"/>
    </row>
    <row r="13" spans="1:7" ht="33.950000000000003" customHeight="1" thickBot="1" x14ac:dyDescent="0.55000000000000004">
      <c r="A13" s="19" t="s">
        <v>82</v>
      </c>
      <c r="B13" s="70" t="s">
        <v>42</v>
      </c>
      <c r="C13" s="13">
        <v>48</v>
      </c>
      <c r="D13" s="13">
        <v>52</v>
      </c>
      <c r="E13" s="14">
        <f>(C13+D13)</f>
        <v>100</v>
      </c>
      <c r="F13" s="20" t="s">
        <v>6</v>
      </c>
    </row>
    <row r="14" spans="1:7" s="3" customFormat="1" ht="27.95" customHeight="1" thickBot="1" x14ac:dyDescent="0.35">
      <c r="A14" s="62" t="s">
        <v>18</v>
      </c>
      <c r="B14" s="71" t="s">
        <v>42</v>
      </c>
      <c r="C14" s="64" t="s">
        <v>2</v>
      </c>
      <c r="D14" s="64" t="s">
        <v>3</v>
      </c>
      <c r="E14" s="64" t="s">
        <v>4</v>
      </c>
      <c r="F14" s="65" t="s">
        <v>9</v>
      </c>
      <c r="G14" s="1"/>
    </row>
    <row r="15" spans="1:7" ht="33.950000000000003" customHeight="1" thickBot="1" x14ac:dyDescent="0.55000000000000004">
      <c r="A15" s="22" t="s">
        <v>73</v>
      </c>
      <c r="B15" s="68" t="s">
        <v>42</v>
      </c>
      <c r="C15" s="10">
        <v>41</v>
      </c>
      <c r="D15" s="10">
        <v>38</v>
      </c>
      <c r="E15" s="11">
        <f>(C15+D15)</f>
        <v>79</v>
      </c>
      <c r="F15" s="17"/>
    </row>
    <row r="16" spans="1:7" ht="33.950000000000003" customHeight="1" x14ac:dyDescent="0.5">
      <c r="A16" s="16" t="s">
        <v>72</v>
      </c>
      <c r="B16" s="69" t="s">
        <v>42</v>
      </c>
      <c r="C16" s="12">
        <v>42</v>
      </c>
      <c r="D16" s="12">
        <v>39</v>
      </c>
      <c r="E16" s="11">
        <f>(C16+D16)</f>
        <v>81</v>
      </c>
      <c r="F16" s="73">
        <f>+E15+E16+E17</f>
        <v>243</v>
      </c>
    </row>
    <row r="17" spans="1:7" ht="33.950000000000003" customHeight="1" thickBot="1" x14ac:dyDescent="0.55000000000000004">
      <c r="A17" s="16" t="s">
        <v>75</v>
      </c>
      <c r="B17" s="69" t="s">
        <v>42</v>
      </c>
      <c r="C17" s="12">
        <v>45</v>
      </c>
      <c r="D17" s="12">
        <v>38</v>
      </c>
      <c r="E17" s="11">
        <f>(C17+D17)</f>
        <v>83</v>
      </c>
      <c r="F17" s="74"/>
    </row>
    <row r="18" spans="1:7" ht="33.950000000000003" customHeight="1" thickBot="1" x14ac:dyDescent="0.55000000000000004">
      <c r="A18" s="19" t="s">
        <v>74</v>
      </c>
      <c r="B18" s="70" t="s">
        <v>42</v>
      </c>
      <c r="C18" s="13">
        <v>43</v>
      </c>
      <c r="D18" s="13">
        <v>40</v>
      </c>
      <c r="E18" s="14">
        <f>(C18+D18)</f>
        <v>83</v>
      </c>
      <c r="F18" s="20" t="s">
        <v>6</v>
      </c>
    </row>
    <row r="19" spans="1:7" s="3" customFormat="1" ht="27.95" customHeight="1" thickBot="1" x14ac:dyDescent="0.35">
      <c r="A19" s="62" t="s">
        <v>10</v>
      </c>
      <c r="B19" s="71" t="s">
        <v>42</v>
      </c>
      <c r="C19" s="64" t="s">
        <v>2</v>
      </c>
      <c r="D19" s="64" t="s">
        <v>3</v>
      </c>
      <c r="E19" s="64" t="s">
        <v>4</v>
      </c>
      <c r="F19" s="65" t="s">
        <v>9</v>
      </c>
      <c r="G19" s="1"/>
    </row>
    <row r="20" spans="1:7" ht="33.950000000000003" customHeight="1" thickBot="1" x14ac:dyDescent="0.55000000000000004">
      <c r="A20" s="22" t="s">
        <v>84</v>
      </c>
      <c r="B20" s="68" t="s">
        <v>42</v>
      </c>
      <c r="C20" s="10">
        <v>39</v>
      </c>
      <c r="D20" s="10">
        <v>39</v>
      </c>
      <c r="E20" s="11">
        <f>(C20+D20)</f>
        <v>78</v>
      </c>
      <c r="F20" s="17"/>
    </row>
    <row r="21" spans="1:7" ht="33.950000000000003" customHeight="1" x14ac:dyDescent="0.5">
      <c r="A21" s="16" t="s">
        <v>85</v>
      </c>
      <c r="B21" s="69" t="s">
        <v>42</v>
      </c>
      <c r="C21" s="12">
        <v>41</v>
      </c>
      <c r="D21" s="12">
        <v>39</v>
      </c>
      <c r="E21" s="11">
        <f>(C21+D21)</f>
        <v>80</v>
      </c>
      <c r="F21" s="73">
        <f>+E20+E21+E22</f>
        <v>245</v>
      </c>
    </row>
    <row r="22" spans="1:7" ht="33.950000000000003" customHeight="1" thickBot="1" x14ac:dyDescent="0.55000000000000004">
      <c r="A22" s="16" t="s">
        <v>83</v>
      </c>
      <c r="B22" s="69" t="s">
        <v>42</v>
      </c>
      <c r="C22" s="12">
        <v>45</v>
      </c>
      <c r="D22" s="12">
        <v>42</v>
      </c>
      <c r="E22" s="11">
        <f>(C22+D22)</f>
        <v>87</v>
      </c>
      <c r="F22" s="74"/>
    </row>
    <row r="23" spans="1:7" ht="33.950000000000003" customHeight="1" thickBot="1" x14ac:dyDescent="0.55000000000000004">
      <c r="A23" s="19" t="s">
        <v>86</v>
      </c>
      <c r="B23" s="70" t="s">
        <v>42</v>
      </c>
      <c r="C23" s="13">
        <v>45</v>
      </c>
      <c r="D23" s="13">
        <v>47</v>
      </c>
      <c r="E23" s="14">
        <f>(C23+D23)</f>
        <v>92</v>
      </c>
      <c r="F23" s="20" t="s">
        <v>6</v>
      </c>
    </row>
    <row r="24" spans="1:7" ht="27.95" customHeight="1" thickBot="1" x14ac:dyDescent="0.3">
      <c r="A24" s="62" t="s">
        <v>29</v>
      </c>
      <c r="B24" s="71" t="s">
        <v>42</v>
      </c>
      <c r="C24" s="64" t="s">
        <v>2</v>
      </c>
      <c r="D24" s="64" t="s">
        <v>3</v>
      </c>
      <c r="E24" s="64" t="s">
        <v>4</v>
      </c>
      <c r="F24" s="65" t="s">
        <v>9</v>
      </c>
    </row>
    <row r="25" spans="1:7" ht="33.950000000000003" customHeight="1" thickBot="1" x14ac:dyDescent="0.55000000000000004">
      <c r="A25" s="22" t="s">
        <v>79</v>
      </c>
      <c r="B25" s="68" t="s">
        <v>42</v>
      </c>
      <c r="C25" s="10">
        <v>40</v>
      </c>
      <c r="D25" s="10">
        <v>40</v>
      </c>
      <c r="E25" s="11">
        <f>(C25+D25)</f>
        <v>80</v>
      </c>
      <c r="F25" s="17"/>
    </row>
    <row r="26" spans="1:7" ht="33.950000000000003" customHeight="1" x14ac:dyDescent="0.5">
      <c r="A26" s="16" t="s">
        <v>77</v>
      </c>
      <c r="B26" s="69" t="s">
        <v>42</v>
      </c>
      <c r="C26" s="12">
        <v>42</v>
      </c>
      <c r="D26" s="12">
        <v>39</v>
      </c>
      <c r="E26" s="11">
        <f>(C26+D26)</f>
        <v>81</v>
      </c>
      <c r="F26" s="73">
        <f>+E25+E26+E27</f>
        <v>248</v>
      </c>
    </row>
    <row r="27" spans="1:7" ht="33.950000000000003" customHeight="1" thickBot="1" x14ac:dyDescent="0.55000000000000004">
      <c r="A27" s="16" t="s">
        <v>78</v>
      </c>
      <c r="B27" s="69" t="s">
        <v>42</v>
      </c>
      <c r="C27" s="12">
        <v>43</v>
      </c>
      <c r="D27" s="12">
        <v>44</v>
      </c>
      <c r="E27" s="11">
        <f>(C27+D27)</f>
        <v>87</v>
      </c>
      <c r="F27" s="74"/>
    </row>
    <row r="28" spans="1:7" ht="33.950000000000003" customHeight="1" thickBot="1" x14ac:dyDescent="0.55000000000000004">
      <c r="A28" s="19" t="s">
        <v>76</v>
      </c>
      <c r="B28" s="70" t="s">
        <v>42</v>
      </c>
      <c r="C28" s="13">
        <v>45</v>
      </c>
      <c r="D28" s="13">
        <v>43</v>
      </c>
      <c r="E28" s="14">
        <f>(C28+D28)</f>
        <v>88</v>
      </c>
      <c r="F28" s="20" t="s">
        <v>6</v>
      </c>
    </row>
    <row r="29" spans="1:7" ht="27.95" customHeight="1" thickBot="1" x14ac:dyDescent="0.3">
      <c r="A29" s="62" t="s">
        <v>17</v>
      </c>
      <c r="B29" s="71" t="s">
        <v>42</v>
      </c>
      <c r="C29" s="64" t="s">
        <v>2</v>
      </c>
      <c r="D29" s="64" t="s">
        <v>3</v>
      </c>
      <c r="E29" s="64" t="s">
        <v>4</v>
      </c>
      <c r="F29" s="65" t="s">
        <v>9</v>
      </c>
    </row>
    <row r="30" spans="1:7" ht="33.950000000000003" customHeight="1" thickBot="1" x14ac:dyDescent="0.55000000000000004">
      <c r="A30" s="22" t="s">
        <v>98</v>
      </c>
      <c r="B30" s="68" t="s">
        <v>42</v>
      </c>
      <c r="C30" s="10">
        <v>43</v>
      </c>
      <c r="D30" s="10">
        <v>39</v>
      </c>
      <c r="E30" s="11">
        <f>(C30+D30)</f>
        <v>82</v>
      </c>
      <c r="F30" s="17"/>
    </row>
    <row r="31" spans="1:7" ht="33.950000000000003" customHeight="1" x14ac:dyDescent="0.5">
      <c r="A31" s="16" t="s">
        <v>95</v>
      </c>
      <c r="B31" s="69" t="s">
        <v>42</v>
      </c>
      <c r="C31" s="12">
        <v>42</v>
      </c>
      <c r="D31" s="12">
        <v>41</v>
      </c>
      <c r="E31" s="11">
        <f>(C31+D31)</f>
        <v>83</v>
      </c>
      <c r="F31" s="73">
        <f>+E30+E31+E32</f>
        <v>249</v>
      </c>
    </row>
    <row r="32" spans="1:7" ht="33.950000000000003" customHeight="1" thickBot="1" x14ac:dyDescent="0.55000000000000004">
      <c r="A32" s="16" t="s">
        <v>96</v>
      </c>
      <c r="B32" s="69" t="s">
        <v>42</v>
      </c>
      <c r="C32" s="12">
        <v>42</v>
      </c>
      <c r="D32" s="12">
        <v>42</v>
      </c>
      <c r="E32" s="11">
        <f>(C32+D32)</f>
        <v>84</v>
      </c>
      <c r="F32" s="74"/>
    </row>
    <row r="33" spans="1:7" ht="33.950000000000003" customHeight="1" thickBot="1" x14ac:dyDescent="0.55000000000000004">
      <c r="A33" s="19" t="s">
        <v>97</v>
      </c>
      <c r="B33" s="70" t="s">
        <v>42</v>
      </c>
      <c r="C33" s="13">
        <v>44</v>
      </c>
      <c r="D33" s="13">
        <v>41</v>
      </c>
      <c r="E33" s="14">
        <f>(C33+D33)</f>
        <v>85</v>
      </c>
      <c r="F33" s="20" t="s">
        <v>6</v>
      </c>
    </row>
    <row r="34" spans="1:7" ht="27.95" customHeight="1" thickBot="1" x14ac:dyDescent="0.3">
      <c r="A34" s="62" t="s">
        <v>67</v>
      </c>
      <c r="B34" s="71" t="s">
        <v>42</v>
      </c>
      <c r="C34" s="64" t="s">
        <v>2</v>
      </c>
      <c r="D34" s="64" t="s">
        <v>3</v>
      </c>
      <c r="E34" s="64" t="s">
        <v>4</v>
      </c>
      <c r="F34" s="65" t="s">
        <v>9</v>
      </c>
    </row>
    <row r="35" spans="1:7" ht="33.950000000000003" customHeight="1" thickBot="1" x14ac:dyDescent="0.55000000000000004">
      <c r="A35" s="22" t="s">
        <v>91</v>
      </c>
      <c r="B35" s="68" t="s">
        <v>42</v>
      </c>
      <c r="C35" s="10">
        <v>43</v>
      </c>
      <c r="D35" s="10">
        <v>37</v>
      </c>
      <c r="E35" s="11">
        <f>(C35+D35)</f>
        <v>80</v>
      </c>
      <c r="F35" s="17"/>
    </row>
    <row r="36" spans="1:7" ht="33.950000000000003" customHeight="1" x14ac:dyDescent="0.5">
      <c r="A36" s="16" t="s">
        <v>94</v>
      </c>
      <c r="B36" s="69" t="s">
        <v>42</v>
      </c>
      <c r="C36" s="12">
        <v>43</v>
      </c>
      <c r="D36" s="12">
        <v>42</v>
      </c>
      <c r="E36" s="11">
        <f>(C36+D36)</f>
        <v>85</v>
      </c>
      <c r="F36" s="73">
        <f>+E35+E36+E37</f>
        <v>253</v>
      </c>
    </row>
    <row r="37" spans="1:7" ht="33.950000000000003" customHeight="1" thickBot="1" x14ac:dyDescent="0.55000000000000004">
      <c r="A37" s="16" t="s">
        <v>92</v>
      </c>
      <c r="B37" s="69" t="s">
        <v>42</v>
      </c>
      <c r="C37" s="12">
        <v>45</v>
      </c>
      <c r="D37" s="12">
        <v>43</v>
      </c>
      <c r="E37" s="11">
        <f>(C37+D37)</f>
        <v>88</v>
      </c>
      <c r="F37" s="74"/>
    </row>
    <row r="38" spans="1:7" ht="33.950000000000003" customHeight="1" thickBot="1" x14ac:dyDescent="0.55000000000000004">
      <c r="A38" s="19" t="s">
        <v>93</v>
      </c>
      <c r="B38" s="70" t="s">
        <v>42</v>
      </c>
      <c r="C38" s="13">
        <v>46</v>
      </c>
      <c r="D38" s="13">
        <v>49</v>
      </c>
      <c r="E38" s="14">
        <f>(C38+D38)</f>
        <v>95</v>
      </c>
      <c r="F38" s="20" t="s">
        <v>6</v>
      </c>
    </row>
    <row r="40" spans="1:7" ht="30.75" x14ac:dyDescent="0.4">
      <c r="A40" s="79" t="str">
        <f>CABALLEROS!A40</f>
        <v>GOLF CLUB</v>
      </c>
      <c r="B40" s="79"/>
      <c r="C40" s="79"/>
      <c r="D40" s="79"/>
      <c r="E40" s="79"/>
      <c r="F40" s="79"/>
      <c r="G40" s="3"/>
    </row>
    <row r="41" spans="1:7" ht="30.75" x14ac:dyDescent="0.4">
      <c r="A41" s="79" t="str">
        <f>CABALLEROS!A41</f>
        <v>CAMPEONATO REGIONAL INTERCLUBES,</v>
      </c>
      <c r="B41" s="79"/>
      <c r="C41" s="79"/>
      <c r="D41" s="79"/>
      <c r="E41" s="79"/>
      <c r="F41" s="79"/>
      <c r="G41" s="3"/>
    </row>
    <row r="42" spans="1:7" s="8" customFormat="1" ht="20.25" x14ac:dyDescent="0.3">
      <c r="A42" s="80" t="s">
        <v>22</v>
      </c>
      <c r="B42" s="80"/>
      <c r="C42" s="80"/>
      <c r="D42" s="80"/>
      <c r="E42" s="80"/>
      <c r="F42" s="80"/>
    </row>
    <row r="43" spans="1:7" s="8" customFormat="1" ht="21" thickBot="1" x14ac:dyDescent="0.35">
      <c r="A43" s="80" t="s">
        <v>35</v>
      </c>
      <c r="B43" s="80"/>
      <c r="C43" s="80"/>
      <c r="D43" s="80"/>
      <c r="E43" s="80"/>
      <c r="F43" s="80"/>
    </row>
    <row r="44" spans="1:7" s="9" customFormat="1" ht="24" thickBot="1" x14ac:dyDescent="0.4">
      <c r="A44" s="81" t="s">
        <v>0</v>
      </c>
      <c r="B44" s="81"/>
      <c r="C44" s="81"/>
      <c r="D44" s="81"/>
      <c r="E44" s="81"/>
      <c r="F44" s="81"/>
    </row>
    <row r="45" spans="1:7" ht="19.5" x14ac:dyDescent="0.3">
      <c r="A45" s="82" t="s">
        <v>7</v>
      </c>
      <c r="B45" s="82"/>
      <c r="C45" s="82"/>
      <c r="D45" s="82"/>
      <c r="E45" s="82"/>
      <c r="F45" s="82"/>
    </row>
    <row r="46" spans="1:7" ht="20.25" thickBot="1" x14ac:dyDescent="0.35">
      <c r="A46" s="75" t="str">
        <f>CABALLEROS!A46</f>
        <v>SABADO 29 DE JULIO DE 2023</v>
      </c>
      <c r="B46" s="75"/>
      <c r="C46" s="75"/>
      <c r="D46" s="75"/>
      <c r="E46" s="75"/>
      <c r="F46" s="75"/>
    </row>
    <row r="47" spans="1:7" ht="34.5" thickBot="1" x14ac:dyDescent="0.55000000000000004">
      <c r="A47" s="76" t="s">
        <v>19</v>
      </c>
      <c r="B47" s="77"/>
      <c r="C47" s="77"/>
      <c r="D47" s="77"/>
      <c r="E47" s="77"/>
      <c r="F47" s="78"/>
    </row>
    <row r="48" spans="1:7" x14ac:dyDescent="0.25">
      <c r="B48" s="1"/>
      <c r="C48" s="1"/>
      <c r="D48" s="1"/>
      <c r="E48" s="1"/>
    </row>
    <row r="49" spans="1:7" ht="26.25" x14ac:dyDescent="0.4">
      <c r="A49" s="95" t="s">
        <v>146</v>
      </c>
      <c r="B49" s="95"/>
      <c r="C49" s="95"/>
      <c r="D49" s="95"/>
      <c r="E49" s="95"/>
      <c r="F49" s="95"/>
    </row>
    <row r="50" spans="1:7" ht="19.5" thickBot="1" x14ac:dyDescent="0.3">
      <c r="B50" s="1"/>
      <c r="C50" s="1"/>
      <c r="D50" s="1"/>
      <c r="E50" s="1"/>
    </row>
    <row r="51" spans="1:7" s="3" customFormat="1" ht="27.95" customHeight="1" thickBot="1" x14ac:dyDescent="0.35">
      <c r="A51" s="62" t="s">
        <v>13</v>
      </c>
      <c r="B51" s="71" t="s">
        <v>42</v>
      </c>
      <c r="C51" s="64" t="s">
        <v>2</v>
      </c>
      <c r="D51" s="64" t="s">
        <v>3</v>
      </c>
      <c r="E51" s="64" t="s">
        <v>4</v>
      </c>
      <c r="F51" s="65" t="s">
        <v>9</v>
      </c>
      <c r="G51" s="1"/>
    </row>
    <row r="52" spans="1:7" ht="33.950000000000003" customHeight="1" thickBot="1" x14ac:dyDescent="0.55000000000000004">
      <c r="A52" s="22" t="s">
        <v>88</v>
      </c>
      <c r="B52" s="68" t="s">
        <v>42</v>
      </c>
      <c r="C52" s="10">
        <v>43</v>
      </c>
      <c r="D52" s="10">
        <v>41</v>
      </c>
      <c r="E52" s="11">
        <f>(C52+D52)</f>
        <v>84</v>
      </c>
      <c r="F52" s="17"/>
    </row>
    <row r="53" spans="1:7" ht="33.950000000000003" customHeight="1" x14ac:dyDescent="0.5">
      <c r="A53" s="16" t="s">
        <v>87</v>
      </c>
      <c r="B53" s="69" t="s">
        <v>42</v>
      </c>
      <c r="C53" s="12">
        <v>45</v>
      </c>
      <c r="D53" s="12">
        <v>42</v>
      </c>
      <c r="E53" s="11">
        <f>(C53+D53)</f>
        <v>87</v>
      </c>
      <c r="F53" s="73">
        <f>+E52+E53+E54</f>
        <v>258</v>
      </c>
    </row>
    <row r="54" spans="1:7" ht="33.950000000000003" customHeight="1" thickBot="1" x14ac:dyDescent="0.55000000000000004">
      <c r="A54" s="16" t="s">
        <v>90</v>
      </c>
      <c r="B54" s="69" t="s">
        <v>42</v>
      </c>
      <c r="C54" s="12">
        <v>43</v>
      </c>
      <c r="D54" s="12">
        <v>44</v>
      </c>
      <c r="E54" s="11">
        <f>(C54+D54)</f>
        <v>87</v>
      </c>
      <c r="F54" s="74"/>
    </row>
    <row r="55" spans="1:7" ht="33.950000000000003" customHeight="1" thickBot="1" x14ac:dyDescent="0.55000000000000004">
      <c r="A55" s="19" t="s">
        <v>89</v>
      </c>
      <c r="B55" s="70" t="s">
        <v>42</v>
      </c>
      <c r="C55" s="13">
        <v>47</v>
      </c>
      <c r="D55" s="13">
        <v>43</v>
      </c>
      <c r="E55" s="14">
        <f>(C55+D55)</f>
        <v>90</v>
      </c>
      <c r="F55" s="21" t="s">
        <v>6</v>
      </c>
    </row>
    <row r="58" spans="1:7" ht="26.25" x14ac:dyDescent="0.4">
      <c r="A58" s="95"/>
      <c r="B58" s="95"/>
      <c r="C58" s="95"/>
      <c r="D58" s="95"/>
      <c r="E58" s="95"/>
      <c r="F58" s="95"/>
    </row>
  </sheetData>
  <sortState xmlns:xlrd2="http://schemas.microsoft.com/office/spreadsheetml/2017/richdata2" ref="A15:E18">
    <sortCondition ref="E15:E18"/>
    <sortCondition ref="D15:D18"/>
    <sortCondition ref="C15:C18"/>
  </sortState>
  <mergeCells count="25">
    <mergeCell ref="A58:F58"/>
    <mergeCell ref="A49:F49"/>
    <mergeCell ref="F36:F37"/>
    <mergeCell ref="F21:F22"/>
    <mergeCell ref="A6:F6"/>
    <mergeCell ref="A7:F7"/>
    <mergeCell ref="A8:F8"/>
    <mergeCell ref="F16:F17"/>
    <mergeCell ref="F26:F27"/>
    <mergeCell ref="F11:F12"/>
    <mergeCell ref="F53:F54"/>
    <mergeCell ref="A1:F1"/>
    <mergeCell ref="A2:F2"/>
    <mergeCell ref="A3:F3"/>
    <mergeCell ref="A4:F4"/>
    <mergeCell ref="A5:F5"/>
    <mergeCell ref="A45:F45"/>
    <mergeCell ref="A46:F46"/>
    <mergeCell ref="A47:F47"/>
    <mergeCell ref="F31:F32"/>
    <mergeCell ref="A40:F40"/>
    <mergeCell ref="A41:F41"/>
    <mergeCell ref="A42:F42"/>
    <mergeCell ref="A43:F43"/>
    <mergeCell ref="A44:F44"/>
  </mergeCells>
  <printOptions horizontalCentered="1" verticalCentered="1"/>
  <pageMargins left="0" right="0" top="0" bottom="0" header="0" footer="0"/>
  <pageSetup paperSize="9" scale="70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52"/>
  <sheetViews>
    <sheetView zoomScale="70" zoomScaleNormal="70" workbookViewId="0">
      <selection sqref="A1:G1"/>
    </sheetView>
  </sheetViews>
  <sheetFormatPr baseColWidth="10" defaultRowHeight="18.75" x14ac:dyDescent="0.25"/>
  <cols>
    <col min="1" max="1" width="42.5703125" style="1" customWidth="1"/>
    <col min="2" max="4" width="7.7109375" style="2" bestFit="1" customWidth="1"/>
    <col min="5" max="5" width="9.85546875" style="2" bestFit="1" customWidth="1"/>
    <col min="6" max="6" width="8.42578125" style="2" bestFit="1" customWidth="1"/>
    <col min="7" max="7" width="17" style="1" customWidth="1"/>
    <col min="8" max="8" width="11.42578125" style="1"/>
    <col min="9" max="9" width="51.7109375" style="1" bestFit="1" customWidth="1"/>
    <col min="10" max="16384" width="11.42578125" style="1"/>
  </cols>
  <sheetData>
    <row r="1" spans="1:7" ht="30.75" x14ac:dyDescent="0.4">
      <c r="A1" s="79" t="str">
        <f>'CABALLEROS SENIOR'!A1:F1</f>
        <v>NECOCHEA</v>
      </c>
      <c r="B1" s="79"/>
      <c r="C1" s="79"/>
      <c r="D1" s="79"/>
      <c r="E1" s="79"/>
      <c r="F1" s="79"/>
      <c r="G1" s="79"/>
    </row>
    <row r="2" spans="1:7" ht="30.75" x14ac:dyDescent="0.4">
      <c r="A2" s="79" t="str">
        <f>'CABALLEROS SENIOR'!A2:F2</f>
        <v>GOLF CLUB</v>
      </c>
      <c r="B2" s="79"/>
      <c r="C2" s="79"/>
      <c r="D2" s="79"/>
      <c r="E2" s="79"/>
      <c r="F2" s="79"/>
      <c r="G2" s="79"/>
    </row>
    <row r="3" spans="1:7" ht="19.5" x14ac:dyDescent="0.3">
      <c r="A3" s="85" t="str">
        <f>'CABALLEROS SENIOR'!A3:F3</f>
        <v>CAMPEONATO REGIONAL INTERCLUBES,</v>
      </c>
      <c r="B3" s="85"/>
      <c r="C3" s="85"/>
      <c r="D3" s="85"/>
      <c r="E3" s="85"/>
      <c r="F3" s="85"/>
      <c r="G3" s="85"/>
    </row>
    <row r="4" spans="1:7" ht="20.25" thickBot="1" x14ac:dyDescent="0.35">
      <c r="A4" s="85" t="str">
        <f>'CABALLEROS SENIOR'!A4:F4</f>
        <v>TORNEO INTERCLUBES SENIOR Y PRE SENIOR Y NETO MIXTO</v>
      </c>
      <c r="B4" s="85"/>
      <c r="C4" s="85"/>
      <c r="D4" s="85"/>
      <c r="E4" s="85"/>
      <c r="F4" s="85"/>
      <c r="G4" s="85"/>
    </row>
    <row r="5" spans="1:7" ht="30" customHeight="1" thickBot="1" x14ac:dyDescent="0.45">
      <c r="A5" s="91" t="s">
        <v>0</v>
      </c>
      <c r="B5" s="91"/>
      <c r="C5" s="91"/>
      <c r="D5" s="91"/>
      <c r="E5" s="91"/>
      <c r="F5" s="91"/>
      <c r="G5" s="91"/>
    </row>
    <row r="6" spans="1:7" s="3" customFormat="1" ht="30" customHeight="1" x14ac:dyDescent="0.3">
      <c r="A6" s="92" t="s">
        <v>25</v>
      </c>
      <c r="B6" s="92"/>
      <c r="C6" s="92"/>
      <c r="D6" s="92"/>
      <c r="E6" s="92"/>
      <c r="F6" s="92"/>
      <c r="G6" s="92"/>
    </row>
    <row r="7" spans="1:7" ht="30" customHeight="1" thickBot="1" x14ac:dyDescent="0.35">
      <c r="A7" s="75" t="str">
        <f>'CABALLEROS SENIOR'!A7:F7</f>
        <v>SABADO 29 DE JULIO DE 2023</v>
      </c>
      <c r="B7" s="75"/>
      <c r="C7" s="75"/>
      <c r="D7" s="75"/>
      <c r="E7" s="75"/>
      <c r="F7" s="75"/>
      <c r="G7" s="75"/>
    </row>
    <row r="8" spans="1:7" ht="30" customHeight="1" thickBot="1" x14ac:dyDescent="0.35">
      <c r="A8" s="3"/>
      <c r="B8" s="4"/>
      <c r="C8" s="4"/>
      <c r="D8" s="4"/>
      <c r="E8" s="4"/>
      <c r="F8" s="4"/>
      <c r="G8" s="61" t="s">
        <v>31</v>
      </c>
    </row>
    <row r="9" spans="1:7" ht="32.25" customHeight="1" thickBot="1" x14ac:dyDescent="0.55000000000000004">
      <c r="A9" s="90" t="s">
        <v>24</v>
      </c>
      <c r="B9" s="90"/>
      <c r="C9" s="90"/>
      <c r="D9" s="90"/>
      <c r="E9" s="90"/>
      <c r="F9" s="90"/>
      <c r="G9" s="90"/>
    </row>
    <row r="10" spans="1:7" ht="30" customHeight="1" thickBot="1" x14ac:dyDescent="0.55000000000000004">
      <c r="A10" s="63" t="s">
        <v>13</v>
      </c>
      <c r="B10" s="24" t="s">
        <v>1</v>
      </c>
      <c r="C10" s="24" t="s">
        <v>2</v>
      </c>
      <c r="D10" s="24" t="s">
        <v>3</v>
      </c>
      <c r="E10" s="24" t="s">
        <v>4</v>
      </c>
      <c r="F10" s="24" t="s">
        <v>5</v>
      </c>
      <c r="G10" s="44" t="s">
        <v>30</v>
      </c>
    </row>
    <row r="11" spans="1:7" ht="30" thickBot="1" x14ac:dyDescent="0.45">
      <c r="A11" s="48" t="s">
        <v>108</v>
      </c>
      <c r="B11" s="49">
        <v>6</v>
      </c>
      <c r="C11" s="50">
        <v>40</v>
      </c>
      <c r="D11" s="50">
        <v>39</v>
      </c>
      <c r="E11" s="57">
        <f>C11+D11</f>
        <v>79</v>
      </c>
      <c r="F11" s="49">
        <f>(E11-B11)</f>
        <v>73</v>
      </c>
      <c r="G11" s="17"/>
    </row>
    <row r="12" spans="1:7" ht="30" customHeight="1" thickBot="1" x14ac:dyDescent="0.45">
      <c r="A12" s="51" t="s">
        <v>109</v>
      </c>
      <c r="B12" s="52">
        <v>11</v>
      </c>
      <c r="C12" s="53">
        <v>43</v>
      </c>
      <c r="D12" s="53">
        <v>44</v>
      </c>
      <c r="E12" s="57">
        <f>C12+D12</f>
        <v>87</v>
      </c>
      <c r="F12" s="58">
        <f>(E12-B12)</f>
        <v>76</v>
      </c>
      <c r="G12" s="46">
        <f>SUM(F11:F12)</f>
        <v>149</v>
      </c>
    </row>
    <row r="13" spans="1:7" ht="30" thickBot="1" x14ac:dyDescent="0.45">
      <c r="A13" s="54" t="s">
        <v>110</v>
      </c>
      <c r="B13" s="55">
        <v>17</v>
      </c>
      <c r="C13" s="56">
        <v>52</v>
      </c>
      <c r="D13" s="56">
        <v>47</v>
      </c>
      <c r="E13" s="59">
        <f>C13+D13</f>
        <v>99</v>
      </c>
      <c r="F13" s="60">
        <f>(E13-B13)</f>
        <v>82</v>
      </c>
      <c r="G13" s="21" t="s">
        <v>6</v>
      </c>
    </row>
    <row r="14" spans="1:7" ht="30" customHeight="1" thickBot="1" x14ac:dyDescent="0.55000000000000004">
      <c r="A14" s="63" t="s">
        <v>18</v>
      </c>
      <c r="B14" s="24" t="s">
        <v>1</v>
      </c>
      <c r="C14" s="24" t="s">
        <v>2</v>
      </c>
      <c r="D14" s="24" t="s">
        <v>3</v>
      </c>
      <c r="E14" s="24" t="s">
        <v>4</v>
      </c>
      <c r="F14" s="24" t="s">
        <v>5</v>
      </c>
      <c r="G14" s="44" t="s">
        <v>30</v>
      </c>
    </row>
    <row r="15" spans="1:7" ht="30" thickBot="1" x14ac:dyDescent="0.45">
      <c r="A15" s="48" t="s">
        <v>100</v>
      </c>
      <c r="B15" s="49">
        <v>13</v>
      </c>
      <c r="C15" s="50">
        <v>45</v>
      </c>
      <c r="D15" s="50">
        <v>42</v>
      </c>
      <c r="E15" s="57">
        <f>C15+D15</f>
        <v>87</v>
      </c>
      <c r="F15" s="49">
        <f>(E15-B15)</f>
        <v>74</v>
      </c>
      <c r="G15" s="17"/>
    </row>
    <row r="16" spans="1:7" ht="30" customHeight="1" thickBot="1" x14ac:dyDescent="0.45">
      <c r="A16" s="51" t="s">
        <v>101</v>
      </c>
      <c r="B16" s="52">
        <v>2</v>
      </c>
      <c r="C16" s="53">
        <v>37</v>
      </c>
      <c r="D16" s="53">
        <v>46</v>
      </c>
      <c r="E16" s="57">
        <f>C16+D16</f>
        <v>83</v>
      </c>
      <c r="F16" s="58">
        <f>(E16-B16)</f>
        <v>81</v>
      </c>
      <c r="G16" s="46">
        <f>SUM(F15:F16)</f>
        <v>155</v>
      </c>
    </row>
    <row r="17" spans="1:7" ht="30" thickBot="1" x14ac:dyDescent="0.45">
      <c r="A17" s="54" t="s">
        <v>99</v>
      </c>
      <c r="B17" s="55">
        <v>-1</v>
      </c>
      <c r="C17" s="56">
        <v>41</v>
      </c>
      <c r="D17" s="56">
        <v>42</v>
      </c>
      <c r="E17" s="59">
        <f>C17+D17</f>
        <v>83</v>
      </c>
      <c r="F17" s="60">
        <f>(E17-B17)</f>
        <v>84</v>
      </c>
      <c r="G17" s="21" t="s">
        <v>6</v>
      </c>
    </row>
    <row r="18" spans="1:7" ht="30" customHeight="1" thickBot="1" x14ac:dyDescent="0.55000000000000004">
      <c r="A18" s="63" t="s">
        <v>17</v>
      </c>
      <c r="B18" s="24" t="s">
        <v>1</v>
      </c>
      <c r="C18" s="24" t="s">
        <v>2</v>
      </c>
      <c r="D18" s="24" t="s">
        <v>3</v>
      </c>
      <c r="E18" s="24" t="s">
        <v>4</v>
      </c>
      <c r="F18" s="24" t="s">
        <v>5</v>
      </c>
      <c r="G18" s="44" t="s">
        <v>30</v>
      </c>
    </row>
    <row r="19" spans="1:7" ht="30" thickBot="1" x14ac:dyDescent="0.45">
      <c r="A19" s="48" t="s">
        <v>119</v>
      </c>
      <c r="B19" s="49">
        <v>16</v>
      </c>
      <c r="C19" s="50">
        <v>45</v>
      </c>
      <c r="D19" s="50">
        <v>48</v>
      </c>
      <c r="E19" s="57">
        <f>C19+D19</f>
        <v>93</v>
      </c>
      <c r="F19" s="49">
        <f>(E19-B19)</f>
        <v>77</v>
      </c>
      <c r="G19" s="17"/>
    </row>
    <row r="20" spans="1:7" ht="30" customHeight="1" thickBot="1" x14ac:dyDescent="0.45">
      <c r="A20" s="51" t="s">
        <v>118</v>
      </c>
      <c r="B20" s="52">
        <v>14</v>
      </c>
      <c r="C20" s="53">
        <v>50</v>
      </c>
      <c r="D20" s="53">
        <v>45</v>
      </c>
      <c r="E20" s="57">
        <f>C20+D20</f>
        <v>95</v>
      </c>
      <c r="F20" s="58">
        <f>(E20-B20)</f>
        <v>81</v>
      </c>
      <c r="G20" s="46">
        <f>SUM(F19:F20)</f>
        <v>158</v>
      </c>
    </row>
    <row r="21" spans="1:7" ht="30" thickBot="1" x14ac:dyDescent="0.45">
      <c r="A21" s="54" t="s">
        <v>117</v>
      </c>
      <c r="B21" s="55">
        <v>5</v>
      </c>
      <c r="C21" s="56">
        <v>47</v>
      </c>
      <c r="D21" s="56">
        <v>41</v>
      </c>
      <c r="E21" s="59">
        <f>C21+D21</f>
        <v>88</v>
      </c>
      <c r="F21" s="60">
        <f>(E21-B21)</f>
        <v>83</v>
      </c>
      <c r="G21" s="21" t="s">
        <v>6</v>
      </c>
    </row>
    <row r="22" spans="1:7" ht="30" customHeight="1" thickBot="1" x14ac:dyDescent="0.55000000000000004">
      <c r="A22" s="63" t="s">
        <v>14</v>
      </c>
      <c r="B22" s="24" t="s">
        <v>1</v>
      </c>
      <c r="C22" s="24" t="s">
        <v>2</v>
      </c>
      <c r="D22" s="24" t="s">
        <v>3</v>
      </c>
      <c r="E22" s="24" t="s">
        <v>4</v>
      </c>
      <c r="F22" s="24" t="s">
        <v>5</v>
      </c>
      <c r="G22" s="44" t="s">
        <v>30</v>
      </c>
    </row>
    <row r="23" spans="1:7" ht="30" thickBot="1" x14ac:dyDescent="0.45">
      <c r="A23" s="48" t="s">
        <v>104</v>
      </c>
      <c r="B23" s="49">
        <v>13</v>
      </c>
      <c r="C23" s="50">
        <v>48</v>
      </c>
      <c r="D23" s="50">
        <v>43</v>
      </c>
      <c r="E23" s="57">
        <f>C23+D23</f>
        <v>91</v>
      </c>
      <c r="F23" s="49">
        <f>(E23-B23)</f>
        <v>78</v>
      </c>
      <c r="G23" s="17"/>
    </row>
    <row r="24" spans="1:7" ht="30" customHeight="1" thickBot="1" x14ac:dyDescent="0.45">
      <c r="A24" s="51" t="s">
        <v>102</v>
      </c>
      <c r="B24" s="52">
        <v>14</v>
      </c>
      <c r="C24" s="53">
        <v>49</v>
      </c>
      <c r="D24" s="53">
        <v>48</v>
      </c>
      <c r="E24" s="57">
        <f>C24+D24</f>
        <v>97</v>
      </c>
      <c r="F24" s="58">
        <f>(E24-B24)</f>
        <v>83</v>
      </c>
      <c r="G24" s="46">
        <f>SUM(F23:F24)</f>
        <v>161</v>
      </c>
    </row>
    <row r="25" spans="1:7" ht="30" thickBot="1" x14ac:dyDescent="0.45">
      <c r="A25" s="54" t="s">
        <v>103</v>
      </c>
      <c r="B25" s="55">
        <v>13</v>
      </c>
      <c r="C25" s="56">
        <v>51</v>
      </c>
      <c r="D25" s="56">
        <v>48</v>
      </c>
      <c r="E25" s="59">
        <f>C25+D25</f>
        <v>99</v>
      </c>
      <c r="F25" s="60">
        <f>(E25-B25)</f>
        <v>86</v>
      </c>
      <c r="G25" s="21" t="s">
        <v>6</v>
      </c>
    </row>
    <row r="26" spans="1:7" ht="30" customHeight="1" x14ac:dyDescent="0.5">
      <c r="A26" s="36"/>
      <c r="B26" s="37"/>
      <c r="C26" s="40"/>
      <c r="D26" s="40"/>
      <c r="E26" s="41"/>
      <c r="F26" s="37"/>
      <c r="G26" s="32"/>
    </row>
    <row r="27" spans="1:7" ht="30" customHeight="1" x14ac:dyDescent="0.5">
      <c r="A27" s="36"/>
      <c r="B27" s="37"/>
      <c r="C27" s="40"/>
      <c r="D27" s="40"/>
      <c r="E27" s="41"/>
      <c r="F27" s="37"/>
      <c r="G27" s="32"/>
    </row>
    <row r="28" spans="1:7" ht="30" customHeight="1" x14ac:dyDescent="0.5">
      <c r="A28" s="36"/>
      <c r="B28" s="37"/>
      <c r="C28" s="40"/>
      <c r="D28" s="40"/>
      <c r="E28" s="41"/>
      <c r="F28" s="37"/>
      <c r="G28" s="32"/>
    </row>
    <row r="29" spans="1:7" ht="30.75" x14ac:dyDescent="0.4">
      <c r="A29" s="79" t="str">
        <f>A1</f>
        <v>NECOCHEA</v>
      </c>
      <c r="B29" s="79"/>
      <c r="C29" s="79"/>
      <c r="D29" s="79"/>
      <c r="E29" s="79"/>
      <c r="F29" s="79"/>
      <c r="G29" s="79"/>
    </row>
    <row r="30" spans="1:7" ht="30.75" x14ac:dyDescent="0.4">
      <c r="A30" s="79" t="str">
        <f>A2</f>
        <v>GOLF CLUB</v>
      </c>
      <c r="B30" s="79"/>
      <c r="C30" s="79"/>
      <c r="D30" s="79"/>
      <c r="E30" s="79"/>
      <c r="F30" s="79"/>
      <c r="G30" s="79"/>
    </row>
    <row r="31" spans="1:7" ht="19.5" x14ac:dyDescent="0.3">
      <c r="A31" s="85" t="str">
        <f>A3</f>
        <v>CAMPEONATO REGIONAL INTERCLUBES,</v>
      </c>
      <c r="B31" s="85"/>
      <c r="C31" s="85"/>
      <c r="D31" s="85"/>
      <c r="E31" s="85"/>
      <c r="F31" s="85"/>
      <c r="G31" s="85"/>
    </row>
    <row r="32" spans="1:7" ht="20.25" thickBot="1" x14ac:dyDescent="0.35">
      <c r="A32" s="86" t="str">
        <f>A4</f>
        <v>TORNEO INTERCLUBES SENIOR Y PRE SENIOR Y NETO MIXTO</v>
      </c>
      <c r="B32" s="86"/>
      <c r="C32" s="86"/>
      <c r="D32" s="86"/>
      <c r="E32" s="86"/>
      <c r="F32" s="86"/>
      <c r="G32" s="86"/>
    </row>
    <row r="33" spans="1:7" ht="27" thickBot="1" x14ac:dyDescent="0.45">
      <c r="A33" s="87" t="s">
        <v>0</v>
      </c>
      <c r="B33" s="88"/>
      <c r="C33" s="88"/>
      <c r="D33" s="88"/>
      <c r="E33" s="88"/>
      <c r="F33" s="88"/>
      <c r="G33" s="89"/>
    </row>
    <row r="34" spans="1:7" x14ac:dyDescent="0.25">
      <c r="A34" s="84" t="s">
        <v>25</v>
      </c>
      <c r="B34" s="84"/>
      <c r="C34" s="84"/>
      <c r="D34" s="84"/>
      <c r="E34" s="84"/>
      <c r="F34" s="84"/>
      <c r="G34" s="84"/>
    </row>
    <row r="35" spans="1:7" ht="20.25" thickBot="1" x14ac:dyDescent="0.35">
      <c r="A35" s="75" t="str">
        <f>A7</f>
        <v>SABADO 29 DE JULIO DE 2023</v>
      </c>
      <c r="B35" s="75"/>
      <c r="C35" s="75"/>
      <c r="D35" s="75"/>
      <c r="E35" s="75"/>
      <c r="F35" s="75"/>
      <c r="G35" s="75"/>
    </row>
    <row r="36" spans="1:7" ht="20.25" thickBot="1" x14ac:dyDescent="0.35">
      <c r="A36" s="3"/>
      <c r="B36" s="4"/>
      <c r="C36" s="4"/>
      <c r="D36" s="4"/>
      <c r="E36" s="4"/>
      <c r="F36" s="4"/>
      <c r="G36" s="45" t="s">
        <v>31</v>
      </c>
    </row>
    <row r="37" spans="1:7" ht="34.5" thickBot="1" x14ac:dyDescent="0.55000000000000004">
      <c r="A37" s="63" t="s">
        <v>10</v>
      </c>
      <c r="B37" s="24" t="s">
        <v>1</v>
      </c>
      <c r="C37" s="24" t="s">
        <v>2</v>
      </c>
      <c r="D37" s="24" t="s">
        <v>3</v>
      </c>
      <c r="E37" s="24" t="s">
        <v>4</v>
      </c>
      <c r="F37" s="24" t="s">
        <v>5</v>
      </c>
      <c r="G37" s="44" t="s">
        <v>30</v>
      </c>
    </row>
    <row r="38" spans="1:7" ht="30" thickBot="1" x14ac:dyDescent="0.45">
      <c r="A38" s="48" t="s">
        <v>112</v>
      </c>
      <c r="B38" s="49">
        <v>2</v>
      </c>
      <c r="C38" s="50">
        <v>39</v>
      </c>
      <c r="D38" s="50">
        <v>40</v>
      </c>
      <c r="E38" s="57">
        <f>C38+D38</f>
        <v>79</v>
      </c>
      <c r="F38" s="49">
        <f>(E38-B38)</f>
        <v>77</v>
      </c>
      <c r="G38" s="17"/>
    </row>
    <row r="39" spans="1:7" ht="30" customHeight="1" thickBot="1" x14ac:dyDescent="0.45">
      <c r="A39" s="51" t="s">
        <v>113</v>
      </c>
      <c r="B39" s="52">
        <v>8</v>
      </c>
      <c r="C39" s="53">
        <v>48</v>
      </c>
      <c r="D39" s="53">
        <v>45</v>
      </c>
      <c r="E39" s="57">
        <f>C39+D39</f>
        <v>93</v>
      </c>
      <c r="F39" s="58">
        <f>(E39-B39)</f>
        <v>85</v>
      </c>
      <c r="G39" s="46">
        <f>SUM(F38:F39)</f>
        <v>162</v>
      </c>
    </row>
    <row r="40" spans="1:7" ht="30" thickBot="1" x14ac:dyDescent="0.45">
      <c r="A40" s="54" t="s">
        <v>111</v>
      </c>
      <c r="B40" s="55">
        <v>3</v>
      </c>
      <c r="C40" s="56">
        <v>46</v>
      </c>
      <c r="D40" s="56">
        <v>43</v>
      </c>
      <c r="E40" s="59">
        <f>C40+D40</f>
        <v>89</v>
      </c>
      <c r="F40" s="60">
        <f>(E40-B40)</f>
        <v>86</v>
      </c>
      <c r="G40" s="21" t="s">
        <v>6</v>
      </c>
    </row>
    <row r="41" spans="1:7" ht="34.5" thickBot="1" x14ac:dyDescent="0.55000000000000004">
      <c r="A41" s="63" t="s">
        <v>12</v>
      </c>
      <c r="B41" s="24" t="s">
        <v>1</v>
      </c>
      <c r="C41" s="24" t="s">
        <v>2</v>
      </c>
      <c r="D41" s="24" t="s">
        <v>3</v>
      </c>
      <c r="E41" s="24" t="s">
        <v>4</v>
      </c>
      <c r="F41" s="24" t="s">
        <v>5</v>
      </c>
      <c r="G41" s="44" t="s">
        <v>30</v>
      </c>
    </row>
    <row r="42" spans="1:7" ht="30" thickBot="1" x14ac:dyDescent="0.45">
      <c r="A42" s="48" t="s">
        <v>115</v>
      </c>
      <c r="B42" s="49">
        <v>0</v>
      </c>
      <c r="C42" s="50">
        <v>38</v>
      </c>
      <c r="D42" s="50">
        <v>38</v>
      </c>
      <c r="E42" s="57">
        <f>C42+D42</f>
        <v>76</v>
      </c>
      <c r="F42" s="49">
        <f>(E42-B42)</f>
        <v>76</v>
      </c>
      <c r="G42" s="17"/>
    </row>
    <row r="43" spans="1:7" ht="30" customHeight="1" thickBot="1" x14ac:dyDescent="0.45">
      <c r="A43" s="51" t="s">
        <v>116</v>
      </c>
      <c r="B43" s="52">
        <v>1</v>
      </c>
      <c r="C43" s="53">
        <v>42</v>
      </c>
      <c r="D43" s="53">
        <v>45</v>
      </c>
      <c r="E43" s="57">
        <f>C43+D43</f>
        <v>87</v>
      </c>
      <c r="F43" s="58">
        <f>(E43-B43)</f>
        <v>86</v>
      </c>
      <c r="G43" s="46">
        <f>SUM(F42:F43)</f>
        <v>162</v>
      </c>
    </row>
    <row r="44" spans="1:7" ht="30" thickBot="1" x14ac:dyDescent="0.45">
      <c r="A44" s="54" t="s">
        <v>114</v>
      </c>
      <c r="B44" s="55">
        <v>3</v>
      </c>
      <c r="C44" s="56">
        <v>46</v>
      </c>
      <c r="D44" s="56">
        <v>44</v>
      </c>
      <c r="E44" s="59">
        <f>C44+D44</f>
        <v>90</v>
      </c>
      <c r="F44" s="60">
        <f>(E44-B44)</f>
        <v>87</v>
      </c>
      <c r="G44" s="21" t="s">
        <v>6</v>
      </c>
    </row>
    <row r="45" spans="1:7" ht="34.5" thickBot="1" x14ac:dyDescent="0.55000000000000004">
      <c r="A45" s="63" t="s">
        <v>120</v>
      </c>
      <c r="B45" s="24" t="s">
        <v>1</v>
      </c>
      <c r="C45" s="24" t="s">
        <v>2</v>
      </c>
      <c r="D45" s="24" t="s">
        <v>3</v>
      </c>
      <c r="E45" s="24" t="s">
        <v>4</v>
      </c>
      <c r="F45" s="24" t="s">
        <v>5</v>
      </c>
      <c r="G45" s="44" t="s">
        <v>30</v>
      </c>
    </row>
    <row r="46" spans="1:7" ht="30" thickBot="1" x14ac:dyDescent="0.45">
      <c r="A46" s="48" t="s">
        <v>123</v>
      </c>
      <c r="B46" s="49">
        <v>14</v>
      </c>
      <c r="C46" s="50">
        <v>50</v>
      </c>
      <c r="D46" s="50">
        <v>44</v>
      </c>
      <c r="E46" s="57">
        <f>C46+D46</f>
        <v>94</v>
      </c>
      <c r="F46" s="49">
        <f>(E46-B46)</f>
        <v>80</v>
      </c>
      <c r="G46" s="17"/>
    </row>
    <row r="47" spans="1:7" ht="30" customHeight="1" thickBot="1" x14ac:dyDescent="0.45">
      <c r="A47" s="51" t="s">
        <v>121</v>
      </c>
      <c r="B47" s="52">
        <v>8</v>
      </c>
      <c r="C47" s="53">
        <v>45</v>
      </c>
      <c r="D47" s="53">
        <v>48</v>
      </c>
      <c r="E47" s="57">
        <f>C47+D47</f>
        <v>93</v>
      </c>
      <c r="F47" s="58">
        <f>(E47-B47)</f>
        <v>85</v>
      </c>
      <c r="G47" s="46">
        <f>SUM(F46:F47)</f>
        <v>165</v>
      </c>
    </row>
    <row r="48" spans="1:7" ht="30" thickBot="1" x14ac:dyDescent="0.45">
      <c r="A48" s="54" t="s">
        <v>122</v>
      </c>
      <c r="B48" s="55">
        <v>16</v>
      </c>
      <c r="C48" s="56">
        <v>52</v>
      </c>
      <c r="D48" s="56">
        <v>51</v>
      </c>
      <c r="E48" s="59">
        <f>C48+D48</f>
        <v>103</v>
      </c>
      <c r="F48" s="60">
        <f>(E48-B48)</f>
        <v>87</v>
      </c>
      <c r="G48" s="21" t="s">
        <v>6</v>
      </c>
    </row>
    <row r="49" spans="1:7" ht="34.5" thickBot="1" x14ac:dyDescent="0.55000000000000004">
      <c r="A49" s="63" t="s">
        <v>67</v>
      </c>
      <c r="B49" s="24" t="s">
        <v>1</v>
      </c>
      <c r="C49" s="24" t="s">
        <v>2</v>
      </c>
      <c r="D49" s="24" t="s">
        <v>3</v>
      </c>
      <c r="E49" s="24" t="s">
        <v>4</v>
      </c>
      <c r="F49" s="24" t="s">
        <v>5</v>
      </c>
      <c r="G49" s="44" t="s">
        <v>30</v>
      </c>
    </row>
    <row r="50" spans="1:7" ht="30" thickBot="1" x14ac:dyDescent="0.45">
      <c r="A50" s="48" t="s">
        <v>107</v>
      </c>
      <c r="B50" s="49">
        <v>13</v>
      </c>
      <c r="C50" s="50">
        <v>51</v>
      </c>
      <c r="D50" s="50">
        <v>49</v>
      </c>
      <c r="E50" s="57">
        <f>C50+D50</f>
        <v>100</v>
      </c>
      <c r="F50" s="49">
        <f>(E50-B50)</f>
        <v>87</v>
      </c>
      <c r="G50" s="17"/>
    </row>
    <row r="51" spans="1:7" ht="30" customHeight="1" thickBot="1" x14ac:dyDescent="0.45">
      <c r="A51" s="51" t="s">
        <v>106</v>
      </c>
      <c r="B51" s="52">
        <v>11</v>
      </c>
      <c r="C51" s="53">
        <v>50</v>
      </c>
      <c r="D51" s="53">
        <v>52</v>
      </c>
      <c r="E51" s="57">
        <f>C51+D51</f>
        <v>102</v>
      </c>
      <c r="F51" s="58">
        <f>(E51-B51)</f>
        <v>91</v>
      </c>
      <c r="G51" s="46">
        <f>SUM(F50:F51)</f>
        <v>178</v>
      </c>
    </row>
    <row r="52" spans="1:7" ht="30" thickBot="1" x14ac:dyDescent="0.45">
      <c r="A52" s="54" t="s">
        <v>105</v>
      </c>
      <c r="B52" s="55">
        <v>17</v>
      </c>
      <c r="C52" s="56">
        <v>53</v>
      </c>
      <c r="D52" s="56">
        <v>59</v>
      </c>
      <c r="E52" s="59">
        <f>C52+D52</f>
        <v>112</v>
      </c>
      <c r="F52" s="60">
        <f>(E52-B52)</f>
        <v>95</v>
      </c>
      <c r="G52" s="21" t="s">
        <v>6</v>
      </c>
    </row>
  </sheetData>
  <sortState xmlns:xlrd2="http://schemas.microsoft.com/office/spreadsheetml/2017/richdata2" ref="A42:F44">
    <sortCondition ref="F42:F44"/>
  </sortState>
  <mergeCells count="15">
    <mergeCell ref="A29:G29"/>
    <mergeCell ref="A7:G7"/>
    <mergeCell ref="A9:G9"/>
    <mergeCell ref="A1:G1"/>
    <mergeCell ref="A2:G2"/>
    <mergeCell ref="A3:G3"/>
    <mergeCell ref="A4:G4"/>
    <mergeCell ref="A5:G5"/>
    <mergeCell ref="A6:G6"/>
    <mergeCell ref="A34:G34"/>
    <mergeCell ref="A35:G35"/>
    <mergeCell ref="A30:G30"/>
    <mergeCell ref="A31:G31"/>
    <mergeCell ref="A32:G32"/>
    <mergeCell ref="A33:G33"/>
  </mergeCells>
  <printOptions horizontalCentered="1" verticalCentered="1"/>
  <pageMargins left="0" right="0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L29"/>
  <sheetViews>
    <sheetView zoomScale="60" zoomScaleNormal="60" workbookViewId="0">
      <selection sqref="A1:F1"/>
    </sheetView>
  </sheetViews>
  <sheetFormatPr baseColWidth="10" defaultRowHeight="18.75" x14ac:dyDescent="0.25"/>
  <cols>
    <col min="1" max="1" width="49.85546875" style="1" customWidth="1"/>
    <col min="2" max="2" width="7.7109375" style="2" customWidth="1"/>
    <col min="3" max="4" width="8.28515625" style="2" customWidth="1"/>
    <col min="5" max="5" width="10.140625" style="2" customWidth="1"/>
    <col min="6" max="6" width="40.5703125" style="1" bestFit="1" customWidth="1"/>
    <col min="7" max="7" width="11.42578125" style="1"/>
    <col min="8" max="8" width="46.28515625" style="1" bestFit="1" customWidth="1"/>
    <col min="9" max="12" width="11.42578125" style="1"/>
    <col min="13" max="13" width="41.7109375" style="1" bestFit="1" customWidth="1"/>
    <col min="14" max="16384" width="11.42578125" style="1"/>
  </cols>
  <sheetData>
    <row r="1" spans="1:12" ht="30.75" x14ac:dyDescent="0.4">
      <c r="A1" s="79" t="str">
        <f>'CABALLEROS NETO'!A1:G1</f>
        <v>NECOCHEA</v>
      </c>
      <c r="B1" s="79"/>
      <c r="C1" s="79"/>
      <c r="D1" s="79"/>
      <c r="E1" s="79"/>
      <c r="F1" s="79"/>
      <c r="G1" s="3"/>
      <c r="H1" s="3"/>
      <c r="I1" s="3"/>
    </row>
    <row r="2" spans="1:12" ht="30.75" x14ac:dyDescent="0.4">
      <c r="A2" s="79" t="str">
        <f>'CABALLEROS NETO'!A2:G2</f>
        <v>GOLF CLUB</v>
      </c>
      <c r="B2" s="79"/>
      <c r="C2" s="79"/>
      <c r="D2" s="79"/>
      <c r="E2" s="79"/>
      <c r="F2" s="79"/>
      <c r="G2" s="3"/>
      <c r="H2" s="3"/>
      <c r="I2" s="3"/>
    </row>
    <row r="3" spans="1:12" ht="20.25" x14ac:dyDescent="0.3">
      <c r="A3" s="80" t="s">
        <v>22</v>
      </c>
      <c r="B3" s="80"/>
      <c r="C3" s="80"/>
      <c r="D3" s="80"/>
      <c r="E3" s="80"/>
      <c r="F3" s="80"/>
    </row>
    <row r="4" spans="1:12" ht="21" thickBot="1" x14ac:dyDescent="0.35">
      <c r="A4" s="80" t="s">
        <v>32</v>
      </c>
      <c r="B4" s="80"/>
      <c r="C4" s="80"/>
      <c r="D4" s="80"/>
      <c r="E4" s="80"/>
      <c r="F4" s="80"/>
    </row>
    <row r="5" spans="1:12" ht="24" thickBot="1" x14ac:dyDescent="0.4">
      <c r="A5" s="81" t="s">
        <v>0</v>
      </c>
      <c r="B5" s="81"/>
      <c r="C5" s="81"/>
      <c r="D5" s="81"/>
      <c r="E5" s="81"/>
      <c r="F5" s="81"/>
      <c r="I5" s="3"/>
    </row>
    <row r="6" spans="1:12" ht="19.5" x14ac:dyDescent="0.3">
      <c r="B6" s="1"/>
      <c r="C6" s="1"/>
      <c r="D6" s="1"/>
      <c r="E6" s="1"/>
      <c r="I6" s="3"/>
    </row>
    <row r="7" spans="1:12" ht="19.5" x14ac:dyDescent="0.3">
      <c r="A7" s="82" t="s">
        <v>26</v>
      </c>
      <c r="B7" s="82"/>
      <c r="C7" s="82"/>
      <c r="D7" s="82"/>
      <c r="E7" s="82"/>
      <c r="F7" s="82"/>
      <c r="I7" s="3"/>
    </row>
    <row r="8" spans="1:12" ht="19.5" x14ac:dyDescent="0.3">
      <c r="A8" s="75" t="str">
        <f>'CABALLEROS NETO'!A7:G7</f>
        <v>SABADO 29 DE JULIO DE 2023</v>
      </c>
      <c r="B8" s="75"/>
      <c r="C8" s="75"/>
      <c r="D8" s="75"/>
      <c r="E8" s="75"/>
      <c r="F8" s="75"/>
      <c r="I8" s="3"/>
    </row>
    <row r="9" spans="1:12" ht="20.25" thickBot="1" x14ac:dyDescent="0.35">
      <c r="A9" s="3"/>
      <c r="B9" s="4"/>
      <c r="C9" s="4"/>
      <c r="D9" s="4"/>
      <c r="E9" s="4"/>
      <c r="I9" s="3"/>
    </row>
    <row r="10" spans="1:12" ht="34.5" thickBot="1" x14ac:dyDescent="0.55000000000000004">
      <c r="A10" s="76" t="s">
        <v>15</v>
      </c>
      <c r="B10" s="77"/>
      <c r="C10" s="77"/>
      <c r="D10" s="77"/>
      <c r="E10" s="77"/>
      <c r="F10" s="78"/>
      <c r="I10" s="3"/>
    </row>
    <row r="11" spans="1:12" s="3" customFormat="1" ht="34.5" thickBot="1" x14ac:dyDescent="0.55000000000000004">
      <c r="A11" s="15" t="s">
        <v>10</v>
      </c>
      <c r="B11" s="67" t="s">
        <v>42</v>
      </c>
      <c r="C11" s="5" t="s">
        <v>2</v>
      </c>
      <c r="D11" s="5" t="s">
        <v>3</v>
      </c>
      <c r="E11" s="5" t="s">
        <v>4</v>
      </c>
      <c r="F11" s="29" t="s">
        <v>16</v>
      </c>
    </row>
    <row r="12" spans="1:12" ht="34.5" thickBot="1" x14ac:dyDescent="0.55000000000000004">
      <c r="A12" s="27" t="s">
        <v>124</v>
      </c>
      <c r="B12" s="69" t="s">
        <v>42</v>
      </c>
      <c r="C12" s="7">
        <v>42</v>
      </c>
      <c r="D12" s="7">
        <v>36</v>
      </c>
      <c r="E12" s="6">
        <f>D12+C12</f>
        <v>78</v>
      </c>
      <c r="F12" s="17"/>
      <c r="H12" s="32"/>
      <c r="I12" s="38"/>
      <c r="J12" s="37"/>
      <c r="K12" s="39"/>
      <c r="L12" s="39"/>
    </row>
    <row r="13" spans="1:12" ht="38.25" thickBot="1" x14ac:dyDescent="0.55000000000000004">
      <c r="A13" s="27" t="s">
        <v>126</v>
      </c>
      <c r="B13" s="69" t="s">
        <v>42</v>
      </c>
      <c r="C13" s="93">
        <v>41</v>
      </c>
      <c r="D13" s="93">
        <v>38</v>
      </c>
      <c r="E13" s="6">
        <f>D13+C13</f>
        <v>79</v>
      </c>
      <c r="F13" s="18">
        <f>SUM(E12:E13)</f>
        <v>157</v>
      </c>
      <c r="H13" s="32"/>
      <c r="I13" s="32"/>
      <c r="J13" s="32"/>
      <c r="K13" s="32"/>
      <c r="L13" s="32"/>
    </row>
    <row r="14" spans="1:12" ht="34.5" thickBot="1" x14ac:dyDescent="0.55000000000000004">
      <c r="A14" s="28" t="s">
        <v>125</v>
      </c>
      <c r="B14" s="72" t="s">
        <v>42</v>
      </c>
      <c r="C14" s="94">
        <v>48</v>
      </c>
      <c r="D14" s="94">
        <v>44</v>
      </c>
      <c r="E14" s="26">
        <f>D14+C14</f>
        <v>92</v>
      </c>
      <c r="F14" s="20" t="s">
        <v>6</v>
      </c>
      <c r="H14" s="32"/>
      <c r="I14" s="32"/>
      <c r="J14" s="32"/>
      <c r="K14" s="32"/>
      <c r="L14" s="32"/>
    </row>
    <row r="15" spans="1:12" ht="34.5" thickBot="1" x14ac:dyDescent="0.55000000000000004">
      <c r="A15" s="15" t="s">
        <v>11</v>
      </c>
      <c r="B15" s="67" t="s">
        <v>42</v>
      </c>
      <c r="C15" s="5" t="s">
        <v>2</v>
      </c>
      <c r="D15" s="5" t="s">
        <v>3</v>
      </c>
      <c r="E15" s="5" t="s">
        <v>4</v>
      </c>
      <c r="F15" s="29" t="s">
        <v>16</v>
      </c>
    </row>
    <row r="16" spans="1:12" ht="34.5" thickBot="1" x14ac:dyDescent="0.55000000000000004">
      <c r="A16" s="27" t="s">
        <v>134</v>
      </c>
      <c r="B16" s="69" t="s">
        <v>42</v>
      </c>
      <c r="C16" s="7">
        <v>41</v>
      </c>
      <c r="D16" s="7">
        <v>39</v>
      </c>
      <c r="E16" s="6">
        <f>D16+C16</f>
        <v>80</v>
      </c>
      <c r="F16" s="17"/>
    </row>
    <row r="17" spans="1:12" ht="38.25" thickBot="1" x14ac:dyDescent="0.55000000000000004">
      <c r="A17" s="27" t="s">
        <v>133</v>
      </c>
      <c r="B17" s="69" t="s">
        <v>42</v>
      </c>
      <c r="C17" s="7">
        <v>41</v>
      </c>
      <c r="D17" s="7">
        <v>40</v>
      </c>
      <c r="E17" s="6">
        <f>D17+C17</f>
        <v>81</v>
      </c>
      <c r="F17" s="18">
        <f>SUM(E16:E17)</f>
        <v>161</v>
      </c>
    </row>
    <row r="18" spans="1:12" ht="34.5" thickBot="1" x14ac:dyDescent="0.55000000000000004">
      <c r="A18" s="28" t="s">
        <v>135</v>
      </c>
      <c r="B18" s="72" t="s">
        <v>42</v>
      </c>
      <c r="C18" s="66">
        <v>40</v>
      </c>
      <c r="D18" s="66">
        <v>41</v>
      </c>
      <c r="E18" s="26">
        <f>D18+C18</f>
        <v>81</v>
      </c>
      <c r="F18" s="20" t="s">
        <v>6</v>
      </c>
    </row>
    <row r="19" spans="1:12" ht="34.5" thickBot="1" x14ac:dyDescent="0.55000000000000004">
      <c r="A19" s="15" t="s">
        <v>17</v>
      </c>
      <c r="B19" s="67" t="s">
        <v>42</v>
      </c>
      <c r="C19" s="5" t="s">
        <v>2</v>
      </c>
      <c r="D19" s="5" t="s">
        <v>3</v>
      </c>
      <c r="E19" s="5" t="s">
        <v>4</v>
      </c>
      <c r="F19" s="29" t="s">
        <v>16</v>
      </c>
      <c r="H19" s="32"/>
      <c r="I19" s="32"/>
      <c r="J19" s="32"/>
      <c r="K19" s="32"/>
      <c r="L19" s="32"/>
    </row>
    <row r="20" spans="1:12" ht="34.5" thickBot="1" x14ac:dyDescent="0.55000000000000004">
      <c r="A20" s="27" t="s">
        <v>130</v>
      </c>
      <c r="B20" s="69" t="s">
        <v>42</v>
      </c>
      <c r="C20" s="7">
        <v>42</v>
      </c>
      <c r="D20" s="7">
        <v>35</v>
      </c>
      <c r="E20" s="6">
        <f>D20+C20</f>
        <v>77</v>
      </c>
      <c r="F20" s="17"/>
      <c r="H20" s="32"/>
      <c r="I20" s="38"/>
      <c r="J20" s="37"/>
      <c r="K20" s="39"/>
      <c r="L20" s="39"/>
    </row>
    <row r="21" spans="1:12" ht="38.25" thickBot="1" x14ac:dyDescent="0.55000000000000004">
      <c r="A21" s="27" t="s">
        <v>131</v>
      </c>
      <c r="B21" s="69" t="s">
        <v>42</v>
      </c>
      <c r="C21" s="7">
        <v>45</v>
      </c>
      <c r="D21" s="7">
        <v>39</v>
      </c>
      <c r="E21" s="6">
        <f>D21+C21</f>
        <v>84</v>
      </c>
      <c r="F21" s="18">
        <f>SUM(E20:E21)</f>
        <v>161</v>
      </c>
      <c r="H21" s="32"/>
      <c r="I21" s="32"/>
      <c r="J21" s="32"/>
      <c r="K21" s="32"/>
      <c r="L21" s="32"/>
    </row>
    <row r="22" spans="1:12" ht="34.5" thickBot="1" x14ac:dyDescent="0.55000000000000004">
      <c r="A22" s="28" t="s">
        <v>132</v>
      </c>
      <c r="B22" s="72" t="s">
        <v>42</v>
      </c>
      <c r="C22" s="66">
        <v>46</v>
      </c>
      <c r="D22" s="66">
        <v>43</v>
      </c>
      <c r="E22" s="26">
        <f>D22+C22</f>
        <v>89</v>
      </c>
      <c r="F22" s="20" t="s">
        <v>6</v>
      </c>
      <c r="H22" s="32"/>
      <c r="I22" s="32"/>
      <c r="J22" s="32"/>
      <c r="K22" s="32"/>
      <c r="L22" s="32"/>
    </row>
    <row r="23" spans="1:12" x14ac:dyDescent="0.25">
      <c r="H23" s="32"/>
      <c r="I23" s="32"/>
      <c r="J23" s="32"/>
      <c r="K23" s="32"/>
      <c r="L23" s="32"/>
    </row>
    <row r="24" spans="1:12" ht="33.75" x14ac:dyDescent="0.5">
      <c r="A24" s="95" t="s">
        <v>146</v>
      </c>
      <c r="B24" s="95"/>
      <c r="C24" s="95"/>
      <c r="D24" s="95"/>
      <c r="E24" s="95"/>
      <c r="F24" s="95"/>
      <c r="H24" s="32"/>
      <c r="I24" s="38"/>
      <c r="J24" s="37"/>
      <c r="K24" s="39"/>
      <c r="L24" s="39"/>
    </row>
    <row r="25" spans="1:12" ht="19.5" thickBot="1" x14ac:dyDescent="0.3">
      <c r="H25" s="32"/>
      <c r="I25" s="32"/>
      <c r="J25" s="32"/>
      <c r="K25" s="32"/>
      <c r="L25" s="32"/>
    </row>
    <row r="26" spans="1:12" ht="34.5" thickBot="1" x14ac:dyDescent="0.55000000000000004">
      <c r="A26" s="15" t="s">
        <v>18</v>
      </c>
      <c r="B26" s="67" t="s">
        <v>42</v>
      </c>
      <c r="C26" s="5" t="s">
        <v>2</v>
      </c>
      <c r="D26" s="5" t="s">
        <v>3</v>
      </c>
      <c r="E26" s="5" t="s">
        <v>4</v>
      </c>
      <c r="F26" s="29" t="s">
        <v>16</v>
      </c>
      <c r="H26" s="32"/>
      <c r="I26" s="32"/>
      <c r="J26" s="32"/>
      <c r="K26" s="32"/>
      <c r="L26" s="32"/>
    </row>
    <row r="27" spans="1:12" ht="34.5" thickBot="1" x14ac:dyDescent="0.55000000000000004">
      <c r="A27" s="27" t="s">
        <v>129</v>
      </c>
      <c r="B27" s="69" t="s">
        <v>42</v>
      </c>
      <c r="C27" s="93">
        <v>43</v>
      </c>
      <c r="D27" s="93">
        <v>41</v>
      </c>
      <c r="E27" s="6">
        <f>D27+C27</f>
        <v>84</v>
      </c>
      <c r="F27" s="17"/>
    </row>
    <row r="28" spans="1:12" ht="38.25" thickBot="1" x14ac:dyDescent="0.55000000000000004">
      <c r="A28" s="27" t="s">
        <v>127</v>
      </c>
      <c r="B28" s="69" t="s">
        <v>42</v>
      </c>
      <c r="C28" s="7">
        <v>42</v>
      </c>
      <c r="D28" s="7">
        <v>43</v>
      </c>
      <c r="E28" s="6">
        <f>D28+C28</f>
        <v>85</v>
      </c>
      <c r="F28" s="18">
        <f>SUM(E27:E28)</f>
        <v>169</v>
      </c>
    </row>
    <row r="29" spans="1:12" ht="34.5" thickBot="1" x14ac:dyDescent="0.55000000000000004">
      <c r="A29" s="28" t="s">
        <v>128</v>
      </c>
      <c r="B29" s="72" t="s">
        <v>42</v>
      </c>
      <c r="C29" s="94">
        <v>45</v>
      </c>
      <c r="D29" s="94">
        <v>47</v>
      </c>
      <c r="E29" s="26">
        <f>D29+C29</f>
        <v>92</v>
      </c>
      <c r="F29" s="20" t="s">
        <v>6</v>
      </c>
    </row>
  </sheetData>
  <sortState xmlns:xlrd2="http://schemas.microsoft.com/office/spreadsheetml/2017/richdata2" ref="A16:E18">
    <sortCondition ref="E16:E18"/>
    <sortCondition ref="D16:D18"/>
    <sortCondition ref="C16:C18"/>
  </sortState>
  <mergeCells count="9">
    <mergeCell ref="A24:F24"/>
    <mergeCell ref="A8:F8"/>
    <mergeCell ref="A10:F10"/>
    <mergeCell ref="A1:F1"/>
    <mergeCell ref="A2:F2"/>
    <mergeCell ref="A3:F3"/>
    <mergeCell ref="A4:F4"/>
    <mergeCell ref="A5:F5"/>
    <mergeCell ref="A7:F7"/>
  </mergeCells>
  <printOptions horizontalCentered="1" verticalCentered="1"/>
  <pageMargins left="0" right="0" top="0" bottom="0" header="0" footer="0"/>
  <pageSetup paperSize="9" scale="7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"/>
  <sheetViews>
    <sheetView zoomScale="70" zoomScaleNormal="70" workbookViewId="0">
      <selection sqref="A1:G1"/>
    </sheetView>
  </sheetViews>
  <sheetFormatPr baseColWidth="10" defaultRowHeight="19.5" x14ac:dyDescent="0.3"/>
  <cols>
    <col min="1" max="1" width="35.85546875" style="1" customWidth="1"/>
    <col min="2" max="2" width="7.42578125" style="2" bestFit="1" customWidth="1"/>
    <col min="3" max="4" width="8" style="2" bestFit="1" customWidth="1"/>
    <col min="5" max="5" width="9.5703125" style="2" bestFit="1" customWidth="1"/>
    <col min="6" max="6" width="10.140625" style="2" bestFit="1" customWidth="1"/>
    <col min="7" max="7" width="23.85546875" style="1" customWidth="1"/>
    <col min="8" max="8" width="11.42578125" style="3"/>
    <col min="9" max="9" width="61.42578125" style="1" bestFit="1" customWidth="1"/>
    <col min="10" max="13" width="11.42578125" style="1"/>
    <col min="14" max="14" width="42.7109375" style="1" bestFit="1" customWidth="1"/>
    <col min="15" max="18" width="11.42578125" style="1"/>
    <col min="19" max="19" width="42.7109375" style="1" bestFit="1" customWidth="1"/>
    <col min="20" max="16384" width="11.42578125" style="1"/>
  </cols>
  <sheetData>
    <row r="1" spans="1:9" ht="30.75" x14ac:dyDescent="0.4">
      <c r="A1" s="79" t="str">
        <f>DAMAS!A1</f>
        <v>NECOCHEA</v>
      </c>
      <c r="B1" s="79"/>
      <c r="C1" s="79"/>
      <c r="D1" s="79"/>
      <c r="E1" s="79"/>
      <c r="F1" s="79"/>
      <c r="G1" s="79"/>
      <c r="I1" s="3"/>
    </row>
    <row r="2" spans="1:9" ht="30.75" x14ac:dyDescent="0.4">
      <c r="A2" s="79" t="str">
        <f>DAMAS!A2</f>
        <v>GOLF CLUB</v>
      </c>
      <c r="B2" s="79"/>
      <c r="C2" s="79"/>
      <c r="D2" s="79"/>
      <c r="E2" s="79"/>
      <c r="F2" s="79"/>
      <c r="G2" s="79"/>
      <c r="I2" s="3"/>
    </row>
    <row r="3" spans="1:9" x14ac:dyDescent="0.3">
      <c r="A3" s="85" t="str">
        <f>DAMAS!A3</f>
        <v>CAMPEONATO REGIONAL INTERCLUBES,</v>
      </c>
      <c r="B3" s="85"/>
      <c r="C3" s="85"/>
      <c r="D3" s="85"/>
      <c r="E3" s="85"/>
      <c r="F3" s="85"/>
      <c r="G3" s="85"/>
    </row>
    <row r="4" spans="1:9" ht="20.25" thickBot="1" x14ac:dyDescent="0.35">
      <c r="A4" s="85" t="str">
        <f>DAMAS!A4</f>
        <v>TORNEO INTERCLUBES DAMAS Y DAMAS SENIOR</v>
      </c>
      <c r="B4" s="85"/>
      <c r="C4" s="85"/>
      <c r="D4" s="85"/>
      <c r="E4" s="85"/>
      <c r="F4" s="85"/>
      <c r="G4" s="85"/>
    </row>
    <row r="5" spans="1:9" ht="27" thickBot="1" x14ac:dyDescent="0.45">
      <c r="A5" s="91" t="s">
        <v>0</v>
      </c>
      <c r="B5" s="91"/>
      <c r="C5" s="91"/>
      <c r="D5" s="91"/>
      <c r="E5" s="91"/>
      <c r="F5" s="91"/>
      <c r="G5" s="91"/>
      <c r="I5" s="3"/>
    </row>
    <row r="6" spans="1:9" x14ac:dyDescent="0.3">
      <c r="A6" s="92" t="s">
        <v>25</v>
      </c>
      <c r="B6" s="92"/>
      <c r="C6" s="92"/>
      <c r="D6" s="92"/>
      <c r="E6" s="92"/>
      <c r="F6" s="92"/>
      <c r="G6" s="92"/>
      <c r="I6" s="3"/>
    </row>
    <row r="7" spans="1:9" ht="20.25" thickBot="1" x14ac:dyDescent="0.35">
      <c r="A7" s="75" t="str">
        <f>DAMAS!A8</f>
        <v>SABADO 29 DE JULIO DE 2023</v>
      </c>
      <c r="B7" s="75"/>
      <c r="C7" s="75"/>
      <c r="D7" s="75"/>
      <c r="E7" s="75"/>
      <c r="F7" s="75"/>
      <c r="G7" s="75"/>
      <c r="I7" s="3"/>
    </row>
    <row r="8" spans="1:9" ht="34.5" thickBot="1" x14ac:dyDescent="0.55000000000000004">
      <c r="A8" s="90" t="s">
        <v>33</v>
      </c>
      <c r="B8" s="90"/>
      <c r="C8" s="90"/>
      <c r="D8" s="90"/>
      <c r="E8" s="90"/>
      <c r="F8" s="90"/>
      <c r="G8" s="90"/>
      <c r="I8" s="3"/>
    </row>
    <row r="9" spans="1:9" s="3" customFormat="1" ht="34.5" thickBot="1" x14ac:dyDescent="0.55000000000000004">
      <c r="A9" s="23" t="s">
        <v>12</v>
      </c>
      <c r="B9" s="24" t="s">
        <v>1</v>
      </c>
      <c r="C9" s="24" t="s">
        <v>2</v>
      </c>
      <c r="D9" s="24" t="s">
        <v>3</v>
      </c>
      <c r="E9" s="24" t="s">
        <v>4</v>
      </c>
      <c r="F9" s="24" t="s">
        <v>5</v>
      </c>
      <c r="G9" s="30" t="s">
        <v>21</v>
      </c>
    </row>
    <row r="10" spans="1:9" ht="30" thickBot="1" x14ac:dyDescent="0.45">
      <c r="A10" s="48" t="s">
        <v>136</v>
      </c>
      <c r="B10" s="49">
        <v>17</v>
      </c>
      <c r="C10" s="50">
        <v>45</v>
      </c>
      <c r="D10" s="50">
        <v>47</v>
      </c>
      <c r="E10" s="57">
        <f>C10+D10</f>
        <v>92</v>
      </c>
      <c r="F10" s="49">
        <f>(E10-B10)</f>
        <v>75</v>
      </c>
      <c r="G10" s="17"/>
      <c r="H10" s="1"/>
    </row>
    <row r="11" spans="1:9" ht="30" customHeight="1" thickBot="1" x14ac:dyDescent="0.45">
      <c r="A11" s="51" t="s">
        <v>138</v>
      </c>
      <c r="B11" s="52">
        <v>18</v>
      </c>
      <c r="C11" s="53">
        <v>49</v>
      </c>
      <c r="D11" s="53">
        <v>48</v>
      </c>
      <c r="E11" s="57">
        <f>C11+D11</f>
        <v>97</v>
      </c>
      <c r="F11" s="58">
        <f>(E11-B11)</f>
        <v>79</v>
      </c>
      <c r="G11" s="46">
        <f>SUM(F10:F11)</f>
        <v>154</v>
      </c>
      <c r="H11" s="1"/>
    </row>
    <row r="12" spans="1:9" ht="30" thickBot="1" x14ac:dyDescent="0.45">
      <c r="A12" s="54" t="s">
        <v>137</v>
      </c>
      <c r="B12" s="55">
        <v>21</v>
      </c>
      <c r="C12" s="56">
        <v>58</v>
      </c>
      <c r="D12" s="56">
        <v>52</v>
      </c>
      <c r="E12" s="59">
        <f>C12+D12</f>
        <v>110</v>
      </c>
      <c r="F12" s="60">
        <f>(E12-B12)</f>
        <v>89</v>
      </c>
      <c r="G12" s="21" t="s">
        <v>6</v>
      </c>
      <c r="H12" s="1"/>
    </row>
    <row r="13" spans="1:9" ht="34.5" thickBot="1" x14ac:dyDescent="0.55000000000000004">
      <c r="A13" s="23" t="s">
        <v>17</v>
      </c>
      <c r="B13" s="24" t="s">
        <v>1</v>
      </c>
      <c r="C13" s="24" t="s">
        <v>2</v>
      </c>
      <c r="D13" s="24" t="s">
        <v>3</v>
      </c>
      <c r="E13" s="24" t="s">
        <v>4</v>
      </c>
      <c r="F13" s="43" t="s">
        <v>5</v>
      </c>
      <c r="G13" s="42" t="s">
        <v>21</v>
      </c>
    </row>
    <row r="14" spans="1:9" ht="30" thickBot="1" x14ac:dyDescent="0.45">
      <c r="A14" s="48" t="s">
        <v>139</v>
      </c>
      <c r="B14" s="49">
        <v>16</v>
      </c>
      <c r="C14" s="50">
        <v>50</v>
      </c>
      <c r="D14" s="50">
        <v>46</v>
      </c>
      <c r="E14" s="57">
        <f>C14+D14</f>
        <v>96</v>
      </c>
      <c r="F14" s="49">
        <f>(E14-B14)</f>
        <v>80</v>
      </c>
      <c r="G14" s="17"/>
      <c r="H14" s="1"/>
    </row>
    <row r="15" spans="1:9" ht="30" customHeight="1" thickBot="1" x14ac:dyDescent="0.45">
      <c r="A15" s="51" t="s">
        <v>141</v>
      </c>
      <c r="B15" s="52">
        <v>24</v>
      </c>
      <c r="C15" s="53">
        <v>54</v>
      </c>
      <c r="D15" s="53">
        <v>52</v>
      </c>
      <c r="E15" s="57">
        <f>C15+D15</f>
        <v>106</v>
      </c>
      <c r="F15" s="58">
        <f>(E15-B15)</f>
        <v>82</v>
      </c>
      <c r="G15" s="46">
        <f>SUM(F14:F15)</f>
        <v>162</v>
      </c>
      <c r="H15" s="1"/>
    </row>
    <row r="16" spans="1:9" ht="30" thickBot="1" x14ac:dyDescent="0.45">
      <c r="A16" s="54" t="s">
        <v>140</v>
      </c>
      <c r="B16" s="55">
        <v>25</v>
      </c>
      <c r="C16" s="56">
        <v>56</v>
      </c>
      <c r="D16" s="56">
        <v>54</v>
      </c>
      <c r="E16" s="59">
        <f>C16+D16</f>
        <v>110</v>
      </c>
      <c r="F16" s="60">
        <f>(E16-B16)</f>
        <v>85</v>
      </c>
      <c r="G16" s="21" t="s">
        <v>6</v>
      </c>
      <c r="H16" s="1"/>
    </row>
    <row r="17" spans="1:8" ht="34.5" thickBot="1" x14ac:dyDescent="0.55000000000000004">
      <c r="A17" s="23" t="s">
        <v>18</v>
      </c>
      <c r="B17" s="24" t="s">
        <v>1</v>
      </c>
      <c r="C17" s="24" t="s">
        <v>2</v>
      </c>
      <c r="D17" s="24" t="s">
        <v>3</v>
      </c>
      <c r="E17" s="24" t="s">
        <v>4</v>
      </c>
      <c r="F17" s="43" t="s">
        <v>5</v>
      </c>
      <c r="G17" s="42" t="s">
        <v>21</v>
      </c>
    </row>
    <row r="18" spans="1:8" ht="30" thickBot="1" x14ac:dyDescent="0.45">
      <c r="A18" s="48" t="s">
        <v>142</v>
      </c>
      <c r="B18" s="49">
        <v>24</v>
      </c>
      <c r="C18" s="50">
        <v>56</v>
      </c>
      <c r="D18" s="50">
        <v>47</v>
      </c>
      <c r="E18" s="57">
        <f>C18+D18</f>
        <v>103</v>
      </c>
      <c r="F18" s="49">
        <f>(E18-B18)</f>
        <v>79</v>
      </c>
      <c r="G18" s="17"/>
      <c r="H18" s="1"/>
    </row>
    <row r="19" spans="1:8" ht="30" customHeight="1" thickBot="1" x14ac:dyDescent="0.45">
      <c r="A19" s="51" t="s">
        <v>143</v>
      </c>
      <c r="B19" s="52">
        <v>16</v>
      </c>
      <c r="C19" s="53">
        <v>50</v>
      </c>
      <c r="D19" s="53">
        <v>49</v>
      </c>
      <c r="E19" s="57">
        <f>C19+D19</f>
        <v>99</v>
      </c>
      <c r="F19" s="58">
        <f>(E19-B19)</f>
        <v>83</v>
      </c>
      <c r="G19" s="46">
        <f>SUM(F18:F19)</f>
        <v>162</v>
      </c>
      <c r="H19" s="1"/>
    </row>
    <row r="20" spans="1:8" ht="30" thickBot="1" x14ac:dyDescent="0.45">
      <c r="A20" s="54" t="s">
        <v>144</v>
      </c>
      <c r="B20" s="55">
        <v>15</v>
      </c>
      <c r="C20" s="56">
        <v>45</v>
      </c>
      <c r="D20" s="56">
        <v>56</v>
      </c>
      <c r="E20" s="59">
        <f>C20+D20</f>
        <v>101</v>
      </c>
      <c r="F20" s="60">
        <f>(E20-B20)</f>
        <v>86</v>
      </c>
      <c r="G20" s="21" t="s">
        <v>6</v>
      </c>
      <c r="H20" s="1"/>
    </row>
  </sheetData>
  <sortState xmlns:xlrd2="http://schemas.microsoft.com/office/spreadsheetml/2017/richdata2" ref="A14:F16">
    <sortCondition ref="F14:F16"/>
  </sortState>
  <mergeCells count="8">
    <mergeCell ref="A7:G7"/>
    <mergeCell ref="A8:G8"/>
    <mergeCell ref="A1:G1"/>
    <mergeCell ref="A2:G2"/>
    <mergeCell ref="A3:G3"/>
    <mergeCell ref="A4:G4"/>
    <mergeCell ref="A5:G5"/>
    <mergeCell ref="A6:G6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CABALLEROS</vt:lpstr>
      <vt:lpstr>CABALLEROS PRE SENIOR</vt:lpstr>
      <vt:lpstr>CABALLEROS SENIOR</vt:lpstr>
      <vt:lpstr>CABALLEROS NETO</vt:lpstr>
      <vt:lpstr>DAMAS</vt:lpstr>
      <vt:lpstr>DAMAS 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Cueli</dc:creator>
  <cp:lastModifiedBy>usuario</cp:lastModifiedBy>
  <cp:lastPrinted>2023-07-29T21:30:06Z</cp:lastPrinted>
  <dcterms:created xsi:type="dcterms:W3CDTF">2011-10-01T22:41:43Z</dcterms:created>
  <dcterms:modified xsi:type="dcterms:W3CDTF">2023-07-29T21:36:52Z</dcterms:modified>
</cp:coreProperties>
</file>